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7496" windowHeight="110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52</definedName>
    <definedName name="MPageCount">53</definedName>
    <definedName name="MPageRange" hidden="1">Лист1!$A$712:$A$725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704" i="4" l="1"/>
  <c r="J704" i="4"/>
  <c r="K704" i="4"/>
  <c r="L704" i="4"/>
  <c r="M704" i="4"/>
  <c r="N704" i="4"/>
  <c r="O704" i="4"/>
  <c r="P704" i="4"/>
  <c r="I705" i="4"/>
  <c r="J705" i="4"/>
  <c r="K705" i="4"/>
  <c r="L705" i="4"/>
  <c r="M705" i="4"/>
  <c r="N705" i="4"/>
  <c r="O705" i="4"/>
  <c r="P705" i="4"/>
  <c r="I709" i="4"/>
  <c r="J709" i="4"/>
  <c r="K709" i="4"/>
  <c r="L709" i="4"/>
  <c r="M709" i="4"/>
  <c r="N709" i="4"/>
  <c r="O709" i="4"/>
  <c r="P709" i="4"/>
  <c r="I710" i="4"/>
  <c r="J710" i="4"/>
  <c r="K710" i="4"/>
  <c r="L710" i="4"/>
  <c r="M710" i="4"/>
  <c r="N710" i="4"/>
  <c r="O710" i="4"/>
  <c r="F711" i="4" s="1"/>
  <c r="P710" i="4"/>
  <c r="I718" i="4"/>
  <c r="J718" i="4"/>
  <c r="K718" i="4"/>
  <c r="L718" i="4"/>
  <c r="M718" i="4"/>
  <c r="N718" i="4"/>
  <c r="O718" i="4"/>
  <c r="P718" i="4"/>
  <c r="I719" i="4"/>
  <c r="J719" i="4"/>
  <c r="K719" i="4"/>
  <c r="L719" i="4"/>
  <c r="M719" i="4"/>
  <c r="N719" i="4"/>
  <c r="O719" i="4"/>
  <c r="P719" i="4"/>
  <c r="I720" i="4"/>
  <c r="J720" i="4"/>
  <c r="K720" i="4"/>
  <c r="L720" i="4"/>
  <c r="M720" i="4"/>
  <c r="N720" i="4"/>
  <c r="O720" i="4"/>
  <c r="P720" i="4"/>
  <c r="I721" i="4"/>
  <c r="J721" i="4"/>
  <c r="K721" i="4"/>
  <c r="L721" i="4"/>
  <c r="M721" i="4"/>
  <c r="N721" i="4"/>
  <c r="O721" i="4"/>
  <c r="P721" i="4"/>
  <c r="I722" i="4"/>
  <c r="J722" i="4"/>
  <c r="K722" i="4"/>
  <c r="L722" i="4"/>
  <c r="M722" i="4"/>
  <c r="N722" i="4"/>
  <c r="O722" i="4"/>
  <c r="F723" i="4" s="1"/>
  <c r="P722" i="4"/>
  <c r="I10" i="4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16" i="4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26" i="4"/>
  <c r="J126" i="4"/>
  <c r="K126" i="4"/>
  <c r="L126" i="4"/>
  <c r="M126" i="4"/>
  <c r="N126" i="4"/>
  <c r="O126" i="4"/>
  <c r="P126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7" i="4"/>
  <c r="J137" i="4"/>
  <c r="K137" i="4"/>
  <c r="L137" i="4"/>
  <c r="M137" i="4"/>
  <c r="N137" i="4"/>
  <c r="O137" i="4"/>
  <c r="P137" i="4"/>
  <c r="I138" i="4"/>
  <c r="J138" i="4"/>
  <c r="K138" i="4"/>
  <c r="L138" i="4"/>
  <c r="M138" i="4"/>
  <c r="N138" i="4"/>
  <c r="O138" i="4"/>
  <c r="P138" i="4"/>
  <c r="I139" i="4"/>
  <c r="J139" i="4"/>
  <c r="K139" i="4"/>
  <c r="L139" i="4"/>
  <c r="M139" i="4"/>
  <c r="N139" i="4"/>
  <c r="O139" i="4"/>
  <c r="P139" i="4"/>
  <c r="I140" i="4"/>
  <c r="J140" i="4"/>
  <c r="K140" i="4"/>
  <c r="L140" i="4"/>
  <c r="M140" i="4"/>
  <c r="N140" i="4"/>
  <c r="O140" i="4"/>
  <c r="P140" i="4"/>
  <c r="I141" i="4"/>
  <c r="J141" i="4"/>
  <c r="K141" i="4"/>
  <c r="L141" i="4"/>
  <c r="M141" i="4"/>
  <c r="N141" i="4"/>
  <c r="O141" i="4"/>
  <c r="P141" i="4"/>
  <c r="I142" i="4"/>
  <c r="J142" i="4"/>
  <c r="K142" i="4"/>
  <c r="L142" i="4"/>
  <c r="M142" i="4"/>
  <c r="N142" i="4"/>
  <c r="O142" i="4"/>
  <c r="P142" i="4"/>
  <c r="I146" i="4"/>
  <c r="J146" i="4"/>
  <c r="K146" i="4"/>
  <c r="L146" i="4"/>
  <c r="M146" i="4"/>
  <c r="N146" i="4"/>
  <c r="O146" i="4"/>
  <c r="P146" i="4"/>
  <c r="I147" i="4"/>
  <c r="J147" i="4"/>
  <c r="K147" i="4"/>
  <c r="L147" i="4"/>
  <c r="M147" i="4"/>
  <c r="N147" i="4"/>
  <c r="O147" i="4"/>
  <c r="P147" i="4"/>
  <c r="I152" i="4"/>
  <c r="J152" i="4"/>
  <c r="K152" i="4"/>
  <c r="L152" i="4"/>
  <c r="M152" i="4"/>
  <c r="N152" i="4"/>
  <c r="O152" i="4"/>
  <c r="P152" i="4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60" i="4"/>
  <c r="J160" i="4"/>
  <c r="K160" i="4"/>
  <c r="L160" i="4"/>
  <c r="M160" i="4"/>
  <c r="N160" i="4"/>
  <c r="O160" i="4"/>
  <c r="P160" i="4"/>
  <c r="I161" i="4"/>
  <c r="J161" i="4"/>
  <c r="K161" i="4"/>
  <c r="L161" i="4"/>
  <c r="M161" i="4"/>
  <c r="N161" i="4"/>
  <c r="O161" i="4"/>
  <c r="P161" i="4"/>
  <c r="I166" i="4"/>
  <c r="J166" i="4"/>
  <c r="K166" i="4"/>
  <c r="L166" i="4"/>
  <c r="M166" i="4"/>
  <c r="N166" i="4"/>
  <c r="O166" i="4"/>
  <c r="P166" i="4"/>
  <c r="I167" i="4"/>
  <c r="J167" i="4"/>
  <c r="K167" i="4"/>
  <c r="L167" i="4"/>
  <c r="M167" i="4"/>
  <c r="N167" i="4"/>
  <c r="O167" i="4"/>
  <c r="P167" i="4"/>
  <c r="I171" i="4"/>
  <c r="J171" i="4"/>
  <c r="K171" i="4"/>
  <c r="L171" i="4"/>
  <c r="M171" i="4"/>
  <c r="N171" i="4"/>
  <c r="O171" i="4"/>
  <c r="F174" i="4" s="1"/>
  <c r="P171" i="4"/>
  <c r="I172" i="4"/>
  <c r="J172" i="4"/>
  <c r="K172" i="4"/>
  <c r="L172" i="4"/>
  <c r="M172" i="4"/>
  <c r="N172" i="4"/>
  <c r="O172" i="4"/>
  <c r="P172" i="4"/>
  <c r="I173" i="4"/>
  <c r="J173" i="4"/>
  <c r="K173" i="4"/>
  <c r="L173" i="4"/>
  <c r="M173" i="4"/>
  <c r="N173" i="4"/>
  <c r="O173" i="4"/>
  <c r="P173" i="4"/>
  <c r="I177" i="4"/>
  <c r="J177" i="4"/>
  <c r="K177" i="4"/>
  <c r="L177" i="4"/>
  <c r="M177" i="4"/>
  <c r="N177" i="4"/>
  <c r="O177" i="4"/>
  <c r="P177" i="4"/>
  <c r="I180" i="4"/>
  <c r="J180" i="4"/>
  <c r="K180" i="4"/>
  <c r="L180" i="4"/>
  <c r="M180" i="4"/>
  <c r="N180" i="4"/>
  <c r="O180" i="4"/>
  <c r="P180" i="4"/>
  <c r="I187" i="4"/>
  <c r="J187" i="4"/>
  <c r="K187" i="4"/>
  <c r="L187" i="4"/>
  <c r="M187" i="4"/>
  <c r="N187" i="4"/>
  <c r="O187" i="4"/>
  <c r="P187" i="4"/>
  <c r="I188" i="4"/>
  <c r="J188" i="4"/>
  <c r="K188" i="4"/>
  <c r="L188" i="4"/>
  <c r="M188" i="4"/>
  <c r="N188" i="4"/>
  <c r="O188" i="4"/>
  <c r="P188" i="4"/>
  <c r="I189" i="4"/>
  <c r="J189" i="4"/>
  <c r="K189" i="4"/>
  <c r="L189" i="4"/>
  <c r="M189" i="4"/>
  <c r="N189" i="4"/>
  <c r="O189" i="4"/>
  <c r="P189" i="4"/>
  <c r="I190" i="4"/>
  <c r="J190" i="4"/>
  <c r="K190" i="4"/>
  <c r="L190" i="4"/>
  <c r="M190" i="4"/>
  <c r="N190" i="4"/>
  <c r="O190" i="4"/>
  <c r="P190" i="4"/>
  <c r="I191" i="4"/>
  <c r="J191" i="4"/>
  <c r="K191" i="4"/>
  <c r="L191" i="4"/>
  <c r="M191" i="4"/>
  <c r="N191" i="4"/>
  <c r="O191" i="4"/>
  <c r="P191" i="4"/>
  <c r="I192" i="4"/>
  <c r="J192" i="4"/>
  <c r="K192" i="4"/>
  <c r="L192" i="4"/>
  <c r="M192" i="4"/>
  <c r="N192" i="4"/>
  <c r="O192" i="4"/>
  <c r="P192" i="4"/>
  <c r="I197" i="4"/>
  <c r="J197" i="4"/>
  <c r="K197" i="4"/>
  <c r="L197" i="4"/>
  <c r="M197" i="4"/>
  <c r="N197" i="4"/>
  <c r="O197" i="4"/>
  <c r="P197" i="4"/>
  <c r="I198" i="4"/>
  <c r="J198" i="4"/>
  <c r="K198" i="4"/>
  <c r="L198" i="4"/>
  <c r="M198" i="4"/>
  <c r="N198" i="4"/>
  <c r="O198" i="4"/>
  <c r="P198" i="4"/>
  <c r="I199" i="4"/>
  <c r="J199" i="4"/>
  <c r="K199" i="4"/>
  <c r="L199" i="4"/>
  <c r="M199" i="4"/>
  <c r="N199" i="4"/>
  <c r="O199" i="4"/>
  <c r="P199" i="4"/>
  <c r="I200" i="4"/>
  <c r="J200" i="4"/>
  <c r="K200" i="4"/>
  <c r="L200" i="4"/>
  <c r="M200" i="4"/>
  <c r="N200" i="4"/>
  <c r="O200" i="4"/>
  <c r="P200" i="4"/>
  <c r="I201" i="4"/>
  <c r="J201" i="4"/>
  <c r="K201" i="4"/>
  <c r="L201" i="4"/>
  <c r="M201" i="4"/>
  <c r="N201" i="4"/>
  <c r="O201" i="4"/>
  <c r="P201" i="4"/>
  <c r="I202" i="4"/>
  <c r="J202" i="4"/>
  <c r="K202" i="4"/>
  <c r="L202" i="4"/>
  <c r="M202" i="4"/>
  <c r="N202" i="4"/>
  <c r="O202" i="4"/>
  <c r="P202" i="4"/>
  <c r="I203" i="4"/>
  <c r="J203" i="4"/>
  <c r="K203" i="4"/>
  <c r="L203" i="4"/>
  <c r="M203" i="4"/>
  <c r="N203" i="4"/>
  <c r="O203" i="4"/>
  <c r="P203" i="4"/>
  <c r="I208" i="4"/>
  <c r="J208" i="4"/>
  <c r="K208" i="4"/>
  <c r="L208" i="4"/>
  <c r="M208" i="4"/>
  <c r="N208" i="4"/>
  <c r="O208" i="4"/>
  <c r="P208" i="4"/>
  <c r="I209" i="4"/>
  <c r="J209" i="4"/>
  <c r="K209" i="4"/>
  <c r="L209" i="4"/>
  <c r="M209" i="4"/>
  <c r="N209" i="4"/>
  <c r="O209" i="4"/>
  <c r="P209" i="4"/>
  <c r="I210" i="4"/>
  <c r="J210" i="4"/>
  <c r="K210" i="4"/>
  <c r="L210" i="4"/>
  <c r="M210" i="4"/>
  <c r="N210" i="4"/>
  <c r="O210" i="4"/>
  <c r="P210" i="4"/>
  <c r="I214" i="4"/>
  <c r="J214" i="4"/>
  <c r="K214" i="4"/>
  <c r="L214" i="4"/>
  <c r="M214" i="4"/>
  <c r="N214" i="4"/>
  <c r="O214" i="4"/>
  <c r="P214" i="4"/>
  <c r="I215" i="4"/>
  <c r="J215" i="4"/>
  <c r="K215" i="4"/>
  <c r="L215" i="4"/>
  <c r="M215" i="4"/>
  <c r="N215" i="4"/>
  <c r="O215" i="4"/>
  <c r="P215" i="4"/>
  <c r="I216" i="4"/>
  <c r="J216" i="4"/>
  <c r="K216" i="4"/>
  <c r="L216" i="4"/>
  <c r="M216" i="4"/>
  <c r="N216" i="4"/>
  <c r="O216" i="4"/>
  <c r="P216" i="4"/>
  <c r="I217" i="4"/>
  <c r="J217" i="4"/>
  <c r="K217" i="4"/>
  <c r="L217" i="4"/>
  <c r="M217" i="4"/>
  <c r="N217" i="4"/>
  <c r="O217" i="4"/>
  <c r="P217" i="4"/>
  <c r="I218" i="4"/>
  <c r="J218" i="4"/>
  <c r="K218" i="4"/>
  <c r="L218" i="4"/>
  <c r="M218" i="4"/>
  <c r="N218" i="4"/>
  <c r="O218" i="4"/>
  <c r="P218" i="4"/>
  <c r="I226" i="4"/>
  <c r="J226" i="4"/>
  <c r="K226" i="4"/>
  <c r="L226" i="4"/>
  <c r="M226" i="4"/>
  <c r="N226" i="4"/>
  <c r="O226" i="4"/>
  <c r="P226" i="4"/>
  <c r="I227" i="4"/>
  <c r="J227" i="4"/>
  <c r="K227" i="4"/>
  <c r="L227" i="4"/>
  <c r="M227" i="4"/>
  <c r="N227" i="4"/>
  <c r="O227" i="4"/>
  <c r="P227" i="4"/>
  <c r="I231" i="4"/>
  <c r="J231" i="4"/>
  <c r="K231" i="4"/>
  <c r="L231" i="4"/>
  <c r="M231" i="4"/>
  <c r="N231" i="4"/>
  <c r="O231" i="4"/>
  <c r="P231" i="4"/>
  <c r="I232" i="4"/>
  <c r="J232" i="4"/>
  <c r="K232" i="4"/>
  <c r="L232" i="4"/>
  <c r="M232" i="4"/>
  <c r="N232" i="4"/>
  <c r="O232" i="4"/>
  <c r="P232" i="4"/>
  <c r="I233" i="4"/>
  <c r="J233" i="4"/>
  <c r="K233" i="4"/>
  <c r="L233" i="4"/>
  <c r="M233" i="4"/>
  <c r="N233" i="4"/>
  <c r="O233" i="4"/>
  <c r="P233" i="4"/>
  <c r="I234" i="4"/>
  <c r="J234" i="4"/>
  <c r="K234" i="4"/>
  <c r="L234" i="4"/>
  <c r="M234" i="4"/>
  <c r="N234" i="4"/>
  <c r="O234" i="4"/>
  <c r="P234" i="4"/>
  <c r="I235" i="4"/>
  <c r="J235" i="4"/>
  <c r="K235" i="4"/>
  <c r="L235" i="4"/>
  <c r="M235" i="4"/>
  <c r="N235" i="4"/>
  <c r="O235" i="4"/>
  <c r="P235" i="4"/>
  <c r="I236" i="4"/>
  <c r="J236" i="4"/>
  <c r="K236" i="4"/>
  <c r="L236" i="4"/>
  <c r="M236" i="4"/>
  <c r="N236" i="4"/>
  <c r="O236" i="4"/>
  <c r="P236" i="4"/>
  <c r="F237" i="4"/>
  <c r="I244" i="4"/>
  <c r="J244" i="4"/>
  <c r="K244" i="4"/>
  <c r="L244" i="4"/>
  <c r="M244" i="4"/>
  <c r="N244" i="4"/>
  <c r="O244" i="4"/>
  <c r="P244" i="4"/>
  <c r="I245" i="4"/>
  <c r="J245" i="4"/>
  <c r="K245" i="4"/>
  <c r="L245" i="4"/>
  <c r="M245" i="4"/>
  <c r="N245" i="4"/>
  <c r="O245" i="4"/>
  <c r="P245" i="4"/>
  <c r="I246" i="4"/>
  <c r="J246" i="4"/>
  <c r="K246" i="4"/>
  <c r="L246" i="4"/>
  <c r="M246" i="4"/>
  <c r="N246" i="4"/>
  <c r="O246" i="4"/>
  <c r="P246" i="4"/>
  <c r="I247" i="4"/>
  <c r="J247" i="4"/>
  <c r="K247" i="4"/>
  <c r="L247" i="4"/>
  <c r="M247" i="4"/>
  <c r="N247" i="4"/>
  <c r="O247" i="4"/>
  <c r="P247" i="4"/>
  <c r="I248" i="4"/>
  <c r="J248" i="4"/>
  <c r="K248" i="4"/>
  <c r="L248" i="4"/>
  <c r="M248" i="4"/>
  <c r="N248" i="4"/>
  <c r="O248" i="4"/>
  <c r="P248" i="4"/>
  <c r="I249" i="4"/>
  <c r="J249" i="4"/>
  <c r="K249" i="4"/>
  <c r="L249" i="4"/>
  <c r="M249" i="4"/>
  <c r="N249" i="4"/>
  <c r="O249" i="4"/>
  <c r="P249" i="4"/>
  <c r="I254" i="4"/>
  <c r="J254" i="4"/>
  <c r="K254" i="4"/>
  <c r="L254" i="4"/>
  <c r="M254" i="4"/>
  <c r="N254" i="4"/>
  <c r="O254" i="4"/>
  <c r="P254" i="4"/>
  <c r="I255" i="4"/>
  <c r="J255" i="4"/>
  <c r="K255" i="4"/>
  <c r="L255" i="4"/>
  <c r="M255" i="4"/>
  <c r="N255" i="4"/>
  <c r="O255" i="4"/>
  <c r="P255" i="4"/>
  <c r="I259" i="4"/>
  <c r="J259" i="4"/>
  <c r="K259" i="4"/>
  <c r="L259" i="4"/>
  <c r="M259" i="4"/>
  <c r="N259" i="4"/>
  <c r="O259" i="4"/>
  <c r="P259" i="4"/>
  <c r="I260" i="4"/>
  <c r="J260" i="4"/>
  <c r="K260" i="4"/>
  <c r="L260" i="4"/>
  <c r="M260" i="4"/>
  <c r="N260" i="4"/>
  <c r="O260" i="4"/>
  <c r="P260" i="4"/>
  <c r="I261" i="4"/>
  <c r="J261" i="4"/>
  <c r="K261" i="4"/>
  <c r="L261" i="4"/>
  <c r="M261" i="4"/>
  <c r="N261" i="4"/>
  <c r="O261" i="4"/>
  <c r="P261" i="4"/>
  <c r="I262" i="4"/>
  <c r="J262" i="4"/>
  <c r="K262" i="4"/>
  <c r="L262" i="4"/>
  <c r="M262" i="4"/>
  <c r="N262" i="4"/>
  <c r="O262" i="4"/>
  <c r="P262" i="4"/>
  <c r="I263" i="4"/>
  <c r="J263" i="4"/>
  <c r="K263" i="4"/>
  <c r="L263" i="4"/>
  <c r="M263" i="4"/>
  <c r="N263" i="4"/>
  <c r="O263" i="4"/>
  <c r="P263" i="4"/>
  <c r="I264" i="4"/>
  <c r="J264" i="4"/>
  <c r="K264" i="4"/>
  <c r="L264" i="4"/>
  <c r="M264" i="4"/>
  <c r="N264" i="4"/>
  <c r="O264" i="4"/>
  <c r="P264" i="4"/>
  <c r="I272" i="4"/>
  <c r="J272" i="4"/>
  <c r="K272" i="4"/>
  <c r="L272" i="4"/>
  <c r="M272" i="4"/>
  <c r="N272" i="4"/>
  <c r="O272" i="4"/>
  <c r="P272" i="4"/>
  <c r="I273" i="4"/>
  <c r="J273" i="4"/>
  <c r="K273" i="4"/>
  <c r="L273" i="4"/>
  <c r="M273" i="4"/>
  <c r="N273" i="4"/>
  <c r="O273" i="4"/>
  <c r="P273" i="4"/>
  <c r="I274" i="4"/>
  <c r="J274" i="4"/>
  <c r="K274" i="4"/>
  <c r="L274" i="4"/>
  <c r="M274" i="4"/>
  <c r="N274" i="4"/>
  <c r="O274" i="4"/>
  <c r="P274" i="4"/>
  <c r="I275" i="4"/>
  <c r="J275" i="4"/>
  <c r="K275" i="4"/>
  <c r="L275" i="4"/>
  <c r="M275" i="4"/>
  <c r="N275" i="4"/>
  <c r="O275" i="4"/>
  <c r="P275" i="4"/>
  <c r="I276" i="4"/>
  <c r="J276" i="4"/>
  <c r="K276" i="4"/>
  <c r="L276" i="4"/>
  <c r="M276" i="4"/>
  <c r="N276" i="4"/>
  <c r="O276" i="4"/>
  <c r="P276" i="4"/>
  <c r="I280" i="4"/>
  <c r="J280" i="4"/>
  <c r="K280" i="4"/>
  <c r="L280" i="4"/>
  <c r="M280" i="4"/>
  <c r="N280" i="4"/>
  <c r="O280" i="4"/>
  <c r="P280" i="4"/>
  <c r="I281" i="4"/>
  <c r="J281" i="4"/>
  <c r="K281" i="4"/>
  <c r="L281" i="4"/>
  <c r="M281" i="4"/>
  <c r="N281" i="4"/>
  <c r="O281" i="4"/>
  <c r="P281" i="4"/>
  <c r="I286" i="4"/>
  <c r="J286" i="4"/>
  <c r="K286" i="4"/>
  <c r="L286" i="4"/>
  <c r="M286" i="4"/>
  <c r="N286" i="4"/>
  <c r="O286" i="4"/>
  <c r="P286" i="4"/>
  <c r="I287" i="4"/>
  <c r="J287" i="4"/>
  <c r="K287" i="4"/>
  <c r="L287" i="4"/>
  <c r="M287" i="4"/>
  <c r="N287" i="4"/>
  <c r="O287" i="4"/>
  <c r="P287" i="4"/>
  <c r="I288" i="4"/>
  <c r="J288" i="4"/>
  <c r="K288" i="4"/>
  <c r="L288" i="4"/>
  <c r="M288" i="4"/>
  <c r="N288" i="4"/>
  <c r="O288" i="4"/>
  <c r="P288" i="4"/>
  <c r="I289" i="4"/>
  <c r="J289" i="4"/>
  <c r="K289" i="4"/>
  <c r="L289" i="4"/>
  <c r="M289" i="4"/>
  <c r="N289" i="4"/>
  <c r="O289" i="4"/>
  <c r="P289" i="4"/>
  <c r="I290" i="4"/>
  <c r="J290" i="4"/>
  <c r="K290" i="4"/>
  <c r="L290" i="4"/>
  <c r="M290" i="4"/>
  <c r="N290" i="4"/>
  <c r="O290" i="4"/>
  <c r="P290" i="4"/>
  <c r="I291" i="4"/>
  <c r="J291" i="4"/>
  <c r="K291" i="4"/>
  <c r="L291" i="4"/>
  <c r="M291" i="4"/>
  <c r="N291" i="4"/>
  <c r="O291" i="4"/>
  <c r="P291" i="4"/>
  <c r="I292" i="4"/>
  <c r="J292" i="4"/>
  <c r="K292" i="4"/>
  <c r="L292" i="4"/>
  <c r="M292" i="4"/>
  <c r="N292" i="4"/>
  <c r="O292" i="4"/>
  <c r="P292" i="4"/>
  <c r="I293" i="4"/>
  <c r="J293" i="4"/>
  <c r="K293" i="4"/>
  <c r="L293" i="4"/>
  <c r="M293" i="4"/>
  <c r="N293" i="4"/>
  <c r="O293" i="4"/>
  <c r="P293" i="4"/>
  <c r="I298" i="4"/>
  <c r="J298" i="4"/>
  <c r="K298" i="4"/>
  <c r="L298" i="4"/>
  <c r="M298" i="4"/>
  <c r="N298" i="4"/>
  <c r="O298" i="4"/>
  <c r="P298" i="4"/>
  <c r="I299" i="4"/>
  <c r="J299" i="4"/>
  <c r="K299" i="4"/>
  <c r="L299" i="4"/>
  <c r="M299" i="4"/>
  <c r="N299" i="4"/>
  <c r="O299" i="4"/>
  <c r="P299" i="4"/>
  <c r="I300" i="4"/>
  <c r="J300" i="4"/>
  <c r="K300" i="4"/>
  <c r="L300" i="4"/>
  <c r="M300" i="4"/>
  <c r="N300" i="4"/>
  <c r="O300" i="4"/>
  <c r="P300" i="4"/>
  <c r="I301" i="4"/>
  <c r="J301" i="4"/>
  <c r="K301" i="4"/>
  <c r="L301" i="4"/>
  <c r="M301" i="4"/>
  <c r="N301" i="4"/>
  <c r="O301" i="4"/>
  <c r="P301" i="4"/>
  <c r="I302" i="4"/>
  <c r="J302" i="4"/>
  <c r="K302" i="4"/>
  <c r="L302" i="4"/>
  <c r="M302" i="4"/>
  <c r="N302" i="4"/>
  <c r="O302" i="4"/>
  <c r="P302" i="4"/>
  <c r="I303" i="4"/>
  <c r="J303" i="4"/>
  <c r="K303" i="4"/>
  <c r="L303" i="4"/>
  <c r="M303" i="4"/>
  <c r="N303" i="4"/>
  <c r="O303" i="4"/>
  <c r="P303" i="4"/>
  <c r="I304" i="4"/>
  <c r="J304" i="4"/>
  <c r="K304" i="4"/>
  <c r="L304" i="4"/>
  <c r="M304" i="4"/>
  <c r="N304" i="4"/>
  <c r="O304" i="4"/>
  <c r="P304" i="4"/>
  <c r="I305" i="4"/>
  <c r="J305" i="4"/>
  <c r="K305" i="4"/>
  <c r="L305" i="4"/>
  <c r="M305" i="4"/>
  <c r="N305" i="4"/>
  <c r="O305" i="4"/>
  <c r="P305" i="4"/>
  <c r="I310" i="4"/>
  <c r="J310" i="4"/>
  <c r="K310" i="4"/>
  <c r="L310" i="4"/>
  <c r="M310" i="4"/>
  <c r="N310" i="4"/>
  <c r="O310" i="4"/>
  <c r="P310" i="4"/>
  <c r="I311" i="4"/>
  <c r="J311" i="4"/>
  <c r="K311" i="4"/>
  <c r="L311" i="4"/>
  <c r="M311" i="4"/>
  <c r="N311" i="4"/>
  <c r="O311" i="4"/>
  <c r="P311" i="4"/>
  <c r="I312" i="4"/>
  <c r="J312" i="4"/>
  <c r="K312" i="4"/>
  <c r="L312" i="4"/>
  <c r="M312" i="4"/>
  <c r="N312" i="4"/>
  <c r="O312" i="4"/>
  <c r="P312" i="4"/>
  <c r="I313" i="4"/>
  <c r="J313" i="4"/>
  <c r="K313" i="4"/>
  <c r="L313" i="4"/>
  <c r="M313" i="4"/>
  <c r="N313" i="4"/>
  <c r="O313" i="4"/>
  <c r="P313" i="4"/>
  <c r="I314" i="4"/>
  <c r="J314" i="4"/>
  <c r="K314" i="4"/>
  <c r="L314" i="4"/>
  <c r="M314" i="4"/>
  <c r="N314" i="4"/>
  <c r="O314" i="4"/>
  <c r="P314" i="4"/>
  <c r="I315" i="4"/>
  <c r="J315" i="4"/>
  <c r="K315" i="4"/>
  <c r="L315" i="4"/>
  <c r="M315" i="4"/>
  <c r="N315" i="4"/>
  <c r="O315" i="4"/>
  <c r="P315" i="4"/>
  <c r="I316" i="4"/>
  <c r="J316" i="4"/>
  <c r="K316" i="4"/>
  <c r="L316" i="4"/>
  <c r="M316" i="4"/>
  <c r="N316" i="4"/>
  <c r="O316" i="4"/>
  <c r="P316" i="4"/>
  <c r="I317" i="4"/>
  <c r="J317" i="4"/>
  <c r="K317" i="4"/>
  <c r="L317" i="4"/>
  <c r="M317" i="4"/>
  <c r="N317" i="4"/>
  <c r="O317" i="4"/>
  <c r="P317" i="4"/>
  <c r="I322" i="4"/>
  <c r="J322" i="4"/>
  <c r="K322" i="4"/>
  <c r="L322" i="4"/>
  <c r="M322" i="4"/>
  <c r="N322" i="4"/>
  <c r="O322" i="4"/>
  <c r="P322" i="4"/>
  <c r="I323" i="4"/>
  <c r="J323" i="4"/>
  <c r="K323" i="4"/>
  <c r="L323" i="4"/>
  <c r="M323" i="4"/>
  <c r="N323" i="4"/>
  <c r="O323" i="4"/>
  <c r="P323" i="4"/>
  <c r="I324" i="4"/>
  <c r="J324" i="4"/>
  <c r="K324" i="4"/>
  <c r="L324" i="4"/>
  <c r="M324" i="4"/>
  <c r="N324" i="4"/>
  <c r="O324" i="4"/>
  <c r="F325" i="4" s="1"/>
  <c r="P324" i="4"/>
  <c r="I328" i="4"/>
  <c r="J328" i="4"/>
  <c r="K328" i="4"/>
  <c r="L328" i="4"/>
  <c r="M328" i="4"/>
  <c r="N328" i="4"/>
  <c r="O328" i="4"/>
  <c r="P328" i="4"/>
  <c r="I329" i="4"/>
  <c r="J329" i="4"/>
  <c r="K329" i="4"/>
  <c r="L329" i="4"/>
  <c r="M329" i="4"/>
  <c r="N329" i="4"/>
  <c r="O329" i="4"/>
  <c r="P329" i="4"/>
  <c r="I330" i="4"/>
  <c r="J330" i="4"/>
  <c r="K330" i="4"/>
  <c r="L330" i="4"/>
  <c r="M330" i="4"/>
  <c r="N330" i="4"/>
  <c r="O330" i="4"/>
  <c r="P330" i="4"/>
  <c r="I331" i="4"/>
  <c r="J331" i="4"/>
  <c r="K331" i="4"/>
  <c r="L331" i="4"/>
  <c r="M331" i="4"/>
  <c r="N331" i="4"/>
  <c r="O331" i="4"/>
  <c r="P331" i="4"/>
  <c r="I332" i="4"/>
  <c r="J332" i="4"/>
  <c r="K332" i="4"/>
  <c r="L332" i="4"/>
  <c r="M332" i="4"/>
  <c r="N332" i="4"/>
  <c r="O332" i="4"/>
  <c r="P332" i="4"/>
  <c r="I337" i="4"/>
  <c r="J337" i="4"/>
  <c r="K337" i="4"/>
  <c r="L337" i="4"/>
  <c r="M337" i="4"/>
  <c r="N337" i="4"/>
  <c r="O337" i="4"/>
  <c r="P337" i="4"/>
  <c r="I338" i="4"/>
  <c r="J338" i="4"/>
  <c r="K338" i="4"/>
  <c r="L338" i="4"/>
  <c r="M338" i="4"/>
  <c r="N338" i="4"/>
  <c r="O338" i="4"/>
  <c r="P338" i="4"/>
  <c r="I339" i="4"/>
  <c r="J339" i="4"/>
  <c r="K339" i="4"/>
  <c r="L339" i="4"/>
  <c r="M339" i="4"/>
  <c r="N339" i="4"/>
  <c r="O339" i="4"/>
  <c r="P339" i="4"/>
  <c r="I343" i="4"/>
  <c r="J343" i="4"/>
  <c r="K343" i="4"/>
  <c r="L343" i="4"/>
  <c r="M343" i="4"/>
  <c r="N343" i="4"/>
  <c r="O343" i="4"/>
  <c r="P343" i="4"/>
  <c r="I344" i="4"/>
  <c r="J344" i="4"/>
  <c r="K344" i="4"/>
  <c r="L344" i="4"/>
  <c r="M344" i="4"/>
  <c r="N344" i="4"/>
  <c r="O344" i="4"/>
  <c r="P344" i="4"/>
  <c r="I345" i="4"/>
  <c r="J345" i="4"/>
  <c r="K345" i="4"/>
  <c r="L345" i="4"/>
  <c r="M345" i="4"/>
  <c r="N345" i="4"/>
  <c r="O345" i="4"/>
  <c r="P345" i="4"/>
  <c r="I346" i="4"/>
  <c r="J346" i="4"/>
  <c r="K346" i="4"/>
  <c r="L346" i="4"/>
  <c r="M346" i="4"/>
  <c r="N346" i="4"/>
  <c r="O346" i="4"/>
  <c r="P346" i="4"/>
  <c r="I351" i="4"/>
  <c r="J351" i="4"/>
  <c r="K351" i="4"/>
  <c r="L351" i="4"/>
  <c r="M351" i="4"/>
  <c r="N351" i="4"/>
  <c r="O351" i="4"/>
  <c r="P351" i="4"/>
  <c r="I352" i="4"/>
  <c r="J352" i="4"/>
  <c r="K352" i="4"/>
  <c r="L352" i="4"/>
  <c r="M352" i="4"/>
  <c r="N352" i="4"/>
  <c r="O352" i="4"/>
  <c r="P352" i="4"/>
  <c r="I353" i="4"/>
  <c r="J353" i="4"/>
  <c r="K353" i="4"/>
  <c r="L353" i="4"/>
  <c r="M353" i="4"/>
  <c r="N353" i="4"/>
  <c r="O353" i="4"/>
  <c r="P353" i="4"/>
  <c r="G354" i="4"/>
  <c r="I357" i="4"/>
  <c r="J357" i="4"/>
  <c r="K357" i="4"/>
  <c r="L357" i="4"/>
  <c r="M357" i="4"/>
  <c r="N357" i="4"/>
  <c r="O357" i="4"/>
  <c r="F362" i="4" s="1"/>
  <c r="P357" i="4"/>
  <c r="I358" i="4"/>
  <c r="J358" i="4"/>
  <c r="K358" i="4"/>
  <c r="L358" i="4"/>
  <c r="M358" i="4"/>
  <c r="N358" i="4"/>
  <c r="O358" i="4"/>
  <c r="P358" i="4"/>
  <c r="I359" i="4"/>
  <c r="J359" i="4"/>
  <c r="K359" i="4"/>
  <c r="L359" i="4"/>
  <c r="M359" i="4"/>
  <c r="N359" i="4"/>
  <c r="O359" i="4"/>
  <c r="P359" i="4"/>
  <c r="I360" i="4"/>
  <c r="J360" i="4"/>
  <c r="K360" i="4"/>
  <c r="L360" i="4"/>
  <c r="M360" i="4"/>
  <c r="N360" i="4"/>
  <c r="O360" i="4"/>
  <c r="P360" i="4"/>
  <c r="I361" i="4"/>
  <c r="J361" i="4"/>
  <c r="K361" i="4"/>
  <c r="L361" i="4"/>
  <c r="M361" i="4"/>
  <c r="N361" i="4"/>
  <c r="O361" i="4"/>
  <c r="P361" i="4"/>
  <c r="I369" i="4"/>
  <c r="J369" i="4"/>
  <c r="K369" i="4"/>
  <c r="L369" i="4"/>
  <c r="M369" i="4"/>
  <c r="N369" i="4"/>
  <c r="O369" i="4"/>
  <c r="P369" i="4"/>
  <c r="I372" i="4"/>
  <c r="J372" i="4"/>
  <c r="K372" i="4"/>
  <c r="L372" i="4"/>
  <c r="M372" i="4"/>
  <c r="N372" i="4"/>
  <c r="O372" i="4"/>
  <c r="P372" i="4"/>
  <c r="I373" i="4"/>
  <c r="J373" i="4"/>
  <c r="K373" i="4"/>
  <c r="L373" i="4"/>
  <c r="M373" i="4"/>
  <c r="N373" i="4"/>
  <c r="O373" i="4"/>
  <c r="P373" i="4"/>
  <c r="I374" i="4"/>
  <c r="J374" i="4"/>
  <c r="K374" i="4"/>
  <c r="L374" i="4"/>
  <c r="M374" i="4"/>
  <c r="N374" i="4"/>
  <c r="O374" i="4"/>
  <c r="P374" i="4"/>
  <c r="I375" i="4"/>
  <c r="J375" i="4"/>
  <c r="K375" i="4"/>
  <c r="L375" i="4"/>
  <c r="M375" i="4"/>
  <c r="N375" i="4"/>
  <c r="O375" i="4"/>
  <c r="P375" i="4"/>
  <c r="G376" i="4"/>
  <c r="I379" i="4"/>
  <c r="J379" i="4"/>
  <c r="K379" i="4"/>
  <c r="L379" i="4"/>
  <c r="M379" i="4"/>
  <c r="N379" i="4"/>
  <c r="O379" i="4"/>
  <c r="P379" i="4"/>
  <c r="I384" i="4"/>
  <c r="J384" i="4"/>
  <c r="K384" i="4"/>
  <c r="L384" i="4"/>
  <c r="M384" i="4"/>
  <c r="N384" i="4"/>
  <c r="O384" i="4"/>
  <c r="P384" i="4"/>
  <c r="I385" i="4"/>
  <c r="J385" i="4"/>
  <c r="K385" i="4"/>
  <c r="L385" i="4"/>
  <c r="M385" i="4"/>
  <c r="N385" i="4"/>
  <c r="O385" i="4"/>
  <c r="P385" i="4"/>
  <c r="I386" i="4"/>
  <c r="J386" i="4"/>
  <c r="K386" i="4"/>
  <c r="L386" i="4"/>
  <c r="M386" i="4"/>
  <c r="N386" i="4"/>
  <c r="O386" i="4"/>
  <c r="P386" i="4"/>
  <c r="I387" i="4"/>
  <c r="J387" i="4"/>
  <c r="K387" i="4"/>
  <c r="L387" i="4"/>
  <c r="M387" i="4"/>
  <c r="N387" i="4"/>
  <c r="O387" i="4"/>
  <c r="P387" i="4"/>
  <c r="I388" i="4"/>
  <c r="J388" i="4"/>
  <c r="K388" i="4"/>
  <c r="L388" i="4"/>
  <c r="M388" i="4"/>
  <c r="N388" i="4"/>
  <c r="O388" i="4"/>
  <c r="P388" i="4"/>
  <c r="I389" i="4"/>
  <c r="J389" i="4"/>
  <c r="K389" i="4"/>
  <c r="L389" i="4"/>
  <c r="M389" i="4"/>
  <c r="N389" i="4"/>
  <c r="O389" i="4"/>
  <c r="P389" i="4"/>
  <c r="I393" i="4"/>
  <c r="J393" i="4"/>
  <c r="K393" i="4"/>
  <c r="L393" i="4"/>
  <c r="M393" i="4"/>
  <c r="N393" i="4"/>
  <c r="O393" i="4"/>
  <c r="P393" i="4"/>
  <c r="I398" i="4"/>
  <c r="J398" i="4"/>
  <c r="K398" i="4"/>
  <c r="L398" i="4"/>
  <c r="M398" i="4"/>
  <c r="N398" i="4"/>
  <c r="O398" i="4"/>
  <c r="P398" i="4"/>
  <c r="I399" i="4"/>
  <c r="J399" i="4"/>
  <c r="K399" i="4"/>
  <c r="L399" i="4"/>
  <c r="M399" i="4"/>
  <c r="N399" i="4"/>
  <c r="O399" i="4"/>
  <c r="P399" i="4"/>
  <c r="I400" i="4"/>
  <c r="J400" i="4"/>
  <c r="K400" i="4"/>
  <c r="L400" i="4"/>
  <c r="M400" i="4"/>
  <c r="N400" i="4"/>
  <c r="O400" i="4"/>
  <c r="P400" i="4"/>
  <c r="G401" i="4"/>
  <c r="I404" i="4"/>
  <c r="J404" i="4"/>
  <c r="K404" i="4"/>
  <c r="L404" i="4"/>
  <c r="M404" i="4"/>
  <c r="N404" i="4"/>
  <c r="O404" i="4"/>
  <c r="P404" i="4"/>
  <c r="I405" i="4"/>
  <c r="J405" i="4"/>
  <c r="K405" i="4"/>
  <c r="L405" i="4"/>
  <c r="M405" i="4"/>
  <c r="N405" i="4"/>
  <c r="O405" i="4"/>
  <c r="P405" i="4"/>
  <c r="I406" i="4"/>
  <c r="J406" i="4"/>
  <c r="K406" i="4"/>
  <c r="L406" i="4"/>
  <c r="M406" i="4"/>
  <c r="N406" i="4"/>
  <c r="O406" i="4"/>
  <c r="P406" i="4"/>
  <c r="F407" i="4"/>
  <c r="I410" i="4"/>
  <c r="J410" i="4"/>
  <c r="K410" i="4"/>
  <c r="L410" i="4"/>
  <c r="M410" i="4"/>
  <c r="N410" i="4"/>
  <c r="O410" i="4"/>
  <c r="P410" i="4"/>
  <c r="I415" i="4"/>
  <c r="J415" i="4"/>
  <c r="K415" i="4"/>
  <c r="L415" i="4"/>
  <c r="M415" i="4"/>
  <c r="N415" i="4"/>
  <c r="O415" i="4"/>
  <c r="P415" i="4"/>
  <c r="I416" i="4"/>
  <c r="J416" i="4"/>
  <c r="K416" i="4"/>
  <c r="L416" i="4"/>
  <c r="M416" i="4"/>
  <c r="N416" i="4"/>
  <c r="O416" i="4"/>
  <c r="P416" i="4"/>
  <c r="I417" i="4"/>
  <c r="J417" i="4"/>
  <c r="K417" i="4"/>
  <c r="L417" i="4"/>
  <c r="M417" i="4"/>
  <c r="N417" i="4"/>
  <c r="O417" i="4"/>
  <c r="P417" i="4"/>
  <c r="I418" i="4"/>
  <c r="J418" i="4"/>
  <c r="K418" i="4"/>
  <c r="L418" i="4"/>
  <c r="M418" i="4"/>
  <c r="N418" i="4"/>
  <c r="O418" i="4"/>
  <c r="P418" i="4"/>
  <c r="I419" i="4"/>
  <c r="J419" i="4"/>
  <c r="K419" i="4"/>
  <c r="L419" i="4"/>
  <c r="M419" i="4"/>
  <c r="N419" i="4"/>
  <c r="O419" i="4"/>
  <c r="P419" i="4"/>
  <c r="I420" i="4"/>
  <c r="J420" i="4"/>
  <c r="K420" i="4"/>
  <c r="L420" i="4"/>
  <c r="M420" i="4"/>
  <c r="N420" i="4"/>
  <c r="O420" i="4"/>
  <c r="P420" i="4"/>
  <c r="I421" i="4"/>
  <c r="J421" i="4"/>
  <c r="K421" i="4"/>
  <c r="L421" i="4"/>
  <c r="M421" i="4"/>
  <c r="N421" i="4"/>
  <c r="O421" i="4"/>
  <c r="P421" i="4"/>
  <c r="I429" i="4"/>
  <c r="J429" i="4"/>
  <c r="K429" i="4"/>
  <c r="L429" i="4"/>
  <c r="M429" i="4"/>
  <c r="N429" i="4"/>
  <c r="O429" i="4"/>
  <c r="P429" i="4"/>
  <c r="I430" i="4"/>
  <c r="J430" i="4"/>
  <c r="K430" i="4"/>
  <c r="L430" i="4"/>
  <c r="M430" i="4"/>
  <c r="N430" i="4"/>
  <c r="O430" i="4"/>
  <c r="P430" i="4"/>
  <c r="I431" i="4"/>
  <c r="J431" i="4"/>
  <c r="K431" i="4"/>
  <c r="L431" i="4"/>
  <c r="M431" i="4"/>
  <c r="N431" i="4"/>
  <c r="O431" i="4"/>
  <c r="P431" i="4"/>
  <c r="I432" i="4"/>
  <c r="J432" i="4"/>
  <c r="K432" i="4"/>
  <c r="L432" i="4"/>
  <c r="M432" i="4"/>
  <c r="N432" i="4"/>
  <c r="O432" i="4"/>
  <c r="P432" i="4"/>
  <c r="I433" i="4"/>
  <c r="J433" i="4"/>
  <c r="K433" i="4"/>
  <c r="L433" i="4"/>
  <c r="M433" i="4"/>
  <c r="N433" i="4"/>
  <c r="O433" i="4"/>
  <c r="P433" i="4"/>
  <c r="I434" i="4"/>
  <c r="J434" i="4"/>
  <c r="K434" i="4"/>
  <c r="L434" i="4"/>
  <c r="M434" i="4"/>
  <c r="N434" i="4"/>
  <c r="O434" i="4"/>
  <c r="P434" i="4"/>
  <c r="I438" i="4"/>
  <c r="J438" i="4"/>
  <c r="K438" i="4"/>
  <c r="L438" i="4"/>
  <c r="M438" i="4"/>
  <c r="N438" i="4"/>
  <c r="O438" i="4"/>
  <c r="P438" i="4"/>
  <c r="I441" i="4"/>
  <c r="J441" i="4"/>
  <c r="K441" i="4"/>
  <c r="L441" i="4"/>
  <c r="M441" i="4"/>
  <c r="N441" i="4"/>
  <c r="O441" i="4"/>
  <c r="P441" i="4"/>
  <c r="I446" i="4"/>
  <c r="J446" i="4"/>
  <c r="K446" i="4"/>
  <c r="L446" i="4"/>
  <c r="M446" i="4"/>
  <c r="N446" i="4"/>
  <c r="O446" i="4"/>
  <c r="P446" i="4"/>
  <c r="I447" i="4"/>
  <c r="J447" i="4"/>
  <c r="K447" i="4"/>
  <c r="L447" i="4"/>
  <c r="M447" i="4"/>
  <c r="N447" i="4"/>
  <c r="O447" i="4"/>
  <c r="P447" i="4"/>
  <c r="I448" i="4"/>
  <c r="J448" i="4"/>
  <c r="K448" i="4"/>
  <c r="L448" i="4"/>
  <c r="M448" i="4"/>
  <c r="N448" i="4"/>
  <c r="O448" i="4"/>
  <c r="P448" i="4"/>
  <c r="I449" i="4"/>
  <c r="J449" i="4"/>
  <c r="K449" i="4"/>
  <c r="L449" i="4"/>
  <c r="M449" i="4"/>
  <c r="N449" i="4"/>
  <c r="O449" i="4"/>
  <c r="P449" i="4"/>
  <c r="I450" i="4"/>
  <c r="J450" i="4"/>
  <c r="K450" i="4"/>
  <c r="L450" i="4"/>
  <c r="M450" i="4"/>
  <c r="N450" i="4"/>
  <c r="O450" i="4"/>
  <c r="P450" i="4"/>
  <c r="I451" i="4"/>
  <c r="J451" i="4"/>
  <c r="K451" i="4"/>
  <c r="L451" i="4"/>
  <c r="M451" i="4"/>
  <c r="N451" i="4"/>
  <c r="O451" i="4"/>
  <c r="P451" i="4"/>
  <c r="I452" i="4"/>
  <c r="J452" i="4"/>
  <c r="K452" i="4"/>
  <c r="L452" i="4"/>
  <c r="M452" i="4"/>
  <c r="N452" i="4"/>
  <c r="O452" i="4"/>
  <c r="P452" i="4"/>
  <c r="I460" i="4"/>
  <c r="J460" i="4"/>
  <c r="K460" i="4"/>
  <c r="L460" i="4"/>
  <c r="M460" i="4"/>
  <c r="N460" i="4"/>
  <c r="O460" i="4"/>
  <c r="P460" i="4"/>
  <c r="I461" i="4"/>
  <c r="J461" i="4"/>
  <c r="K461" i="4"/>
  <c r="L461" i="4"/>
  <c r="M461" i="4"/>
  <c r="N461" i="4"/>
  <c r="O461" i="4"/>
  <c r="P461" i="4"/>
  <c r="I462" i="4"/>
  <c r="J462" i="4"/>
  <c r="K462" i="4"/>
  <c r="L462" i="4"/>
  <c r="M462" i="4"/>
  <c r="N462" i="4"/>
  <c r="O462" i="4"/>
  <c r="P462" i="4"/>
  <c r="I463" i="4"/>
  <c r="J463" i="4"/>
  <c r="K463" i="4"/>
  <c r="L463" i="4"/>
  <c r="M463" i="4"/>
  <c r="N463" i="4"/>
  <c r="O463" i="4"/>
  <c r="P463" i="4"/>
  <c r="I464" i="4"/>
  <c r="J464" i="4"/>
  <c r="K464" i="4"/>
  <c r="L464" i="4"/>
  <c r="M464" i="4"/>
  <c r="N464" i="4"/>
  <c r="O464" i="4"/>
  <c r="P464" i="4"/>
  <c r="I465" i="4"/>
  <c r="J465" i="4"/>
  <c r="K465" i="4"/>
  <c r="L465" i="4"/>
  <c r="M465" i="4"/>
  <c r="N465" i="4"/>
  <c r="O465" i="4"/>
  <c r="P465" i="4"/>
  <c r="I466" i="4"/>
  <c r="J466" i="4"/>
  <c r="K466" i="4"/>
  <c r="L466" i="4"/>
  <c r="M466" i="4"/>
  <c r="N466" i="4"/>
  <c r="O466" i="4"/>
  <c r="P466" i="4"/>
  <c r="I471" i="4"/>
  <c r="J471" i="4"/>
  <c r="K471" i="4"/>
  <c r="L471" i="4"/>
  <c r="M471" i="4"/>
  <c r="N471" i="4"/>
  <c r="O471" i="4"/>
  <c r="P471" i="4"/>
  <c r="I472" i="4"/>
  <c r="J472" i="4"/>
  <c r="K472" i="4"/>
  <c r="L472" i="4"/>
  <c r="M472" i="4"/>
  <c r="N472" i="4"/>
  <c r="O472" i="4"/>
  <c r="P472" i="4"/>
  <c r="I473" i="4"/>
  <c r="J473" i="4"/>
  <c r="K473" i="4"/>
  <c r="L473" i="4"/>
  <c r="M473" i="4"/>
  <c r="N473" i="4"/>
  <c r="O473" i="4"/>
  <c r="P473" i="4"/>
  <c r="I474" i="4"/>
  <c r="J474" i="4"/>
  <c r="K474" i="4"/>
  <c r="L474" i="4"/>
  <c r="M474" i="4"/>
  <c r="N474" i="4"/>
  <c r="O474" i="4"/>
  <c r="P474" i="4"/>
  <c r="I475" i="4"/>
  <c r="J475" i="4"/>
  <c r="K475" i="4"/>
  <c r="L475" i="4"/>
  <c r="M475" i="4"/>
  <c r="N475" i="4"/>
  <c r="O475" i="4"/>
  <c r="P475" i="4"/>
  <c r="I476" i="4"/>
  <c r="J476" i="4"/>
  <c r="K476" i="4"/>
  <c r="L476" i="4"/>
  <c r="M476" i="4"/>
  <c r="N476" i="4"/>
  <c r="O476" i="4"/>
  <c r="P476" i="4"/>
  <c r="I477" i="4"/>
  <c r="J477" i="4"/>
  <c r="K477" i="4"/>
  <c r="L477" i="4"/>
  <c r="M477" i="4"/>
  <c r="N477" i="4"/>
  <c r="O477" i="4"/>
  <c r="P477" i="4"/>
  <c r="I478" i="4"/>
  <c r="J478" i="4"/>
  <c r="K478" i="4"/>
  <c r="L478" i="4"/>
  <c r="M478" i="4"/>
  <c r="N478" i="4"/>
  <c r="O478" i="4"/>
  <c r="P478" i="4"/>
  <c r="I479" i="4"/>
  <c r="J479" i="4"/>
  <c r="K479" i="4"/>
  <c r="L479" i="4"/>
  <c r="M479" i="4"/>
  <c r="N479" i="4"/>
  <c r="O479" i="4"/>
  <c r="P479" i="4"/>
  <c r="I480" i="4"/>
  <c r="J480" i="4"/>
  <c r="K480" i="4"/>
  <c r="L480" i="4"/>
  <c r="M480" i="4"/>
  <c r="N480" i="4"/>
  <c r="O480" i="4"/>
  <c r="P480" i="4"/>
  <c r="I485" i="4"/>
  <c r="J485" i="4"/>
  <c r="K485" i="4"/>
  <c r="L485" i="4"/>
  <c r="M485" i="4"/>
  <c r="N485" i="4"/>
  <c r="O485" i="4"/>
  <c r="P485" i="4"/>
  <c r="I486" i="4"/>
  <c r="J486" i="4"/>
  <c r="K486" i="4"/>
  <c r="L486" i="4"/>
  <c r="M486" i="4"/>
  <c r="N486" i="4"/>
  <c r="O486" i="4"/>
  <c r="P486" i="4"/>
  <c r="I487" i="4"/>
  <c r="J487" i="4"/>
  <c r="K487" i="4"/>
  <c r="L487" i="4"/>
  <c r="M487" i="4"/>
  <c r="N487" i="4"/>
  <c r="O487" i="4"/>
  <c r="P487" i="4"/>
  <c r="I488" i="4"/>
  <c r="J488" i="4"/>
  <c r="K488" i="4"/>
  <c r="L488" i="4"/>
  <c r="M488" i="4"/>
  <c r="N488" i="4"/>
  <c r="O488" i="4"/>
  <c r="P488" i="4"/>
  <c r="I489" i="4"/>
  <c r="J489" i="4"/>
  <c r="K489" i="4"/>
  <c r="L489" i="4"/>
  <c r="M489" i="4"/>
  <c r="N489" i="4"/>
  <c r="O489" i="4"/>
  <c r="P489" i="4"/>
  <c r="I490" i="4"/>
  <c r="J490" i="4"/>
  <c r="K490" i="4"/>
  <c r="L490" i="4"/>
  <c r="M490" i="4"/>
  <c r="N490" i="4"/>
  <c r="O490" i="4"/>
  <c r="P490" i="4"/>
  <c r="I495" i="4"/>
  <c r="J495" i="4"/>
  <c r="K495" i="4"/>
  <c r="L495" i="4"/>
  <c r="M495" i="4"/>
  <c r="N495" i="4"/>
  <c r="O495" i="4"/>
  <c r="P495" i="4"/>
  <c r="I496" i="4"/>
  <c r="J496" i="4"/>
  <c r="K496" i="4"/>
  <c r="L496" i="4"/>
  <c r="M496" i="4"/>
  <c r="N496" i="4"/>
  <c r="O496" i="4"/>
  <c r="P496" i="4"/>
  <c r="I497" i="4"/>
  <c r="J497" i="4"/>
  <c r="K497" i="4"/>
  <c r="L497" i="4"/>
  <c r="M497" i="4"/>
  <c r="N497" i="4"/>
  <c r="O497" i="4"/>
  <c r="P497" i="4"/>
  <c r="I498" i="4"/>
  <c r="J498" i="4"/>
  <c r="K498" i="4"/>
  <c r="L498" i="4"/>
  <c r="M498" i="4"/>
  <c r="N498" i="4"/>
  <c r="O498" i="4"/>
  <c r="P498" i="4"/>
  <c r="I499" i="4"/>
  <c r="J499" i="4"/>
  <c r="K499" i="4"/>
  <c r="L499" i="4"/>
  <c r="M499" i="4"/>
  <c r="N499" i="4"/>
  <c r="O499" i="4"/>
  <c r="P499" i="4"/>
  <c r="I500" i="4"/>
  <c r="J500" i="4"/>
  <c r="K500" i="4"/>
  <c r="L500" i="4"/>
  <c r="M500" i="4"/>
  <c r="N500" i="4"/>
  <c r="O500" i="4"/>
  <c r="P500" i="4"/>
  <c r="I501" i="4"/>
  <c r="J501" i="4"/>
  <c r="K501" i="4"/>
  <c r="L501" i="4"/>
  <c r="M501" i="4"/>
  <c r="N501" i="4"/>
  <c r="O501" i="4"/>
  <c r="P501" i="4"/>
  <c r="I506" i="4"/>
  <c r="J506" i="4"/>
  <c r="K506" i="4"/>
  <c r="L506" i="4"/>
  <c r="M506" i="4"/>
  <c r="N506" i="4"/>
  <c r="O506" i="4"/>
  <c r="P506" i="4"/>
  <c r="I507" i="4"/>
  <c r="J507" i="4"/>
  <c r="K507" i="4"/>
  <c r="L507" i="4"/>
  <c r="M507" i="4"/>
  <c r="N507" i="4"/>
  <c r="O507" i="4"/>
  <c r="P507" i="4"/>
  <c r="I508" i="4"/>
  <c r="J508" i="4"/>
  <c r="K508" i="4"/>
  <c r="L508" i="4"/>
  <c r="M508" i="4"/>
  <c r="N508" i="4"/>
  <c r="O508" i="4"/>
  <c r="P508" i="4"/>
  <c r="I509" i="4"/>
  <c r="J509" i="4"/>
  <c r="K509" i="4"/>
  <c r="L509" i="4"/>
  <c r="M509" i="4"/>
  <c r="N509" i="4"/>
  <c r="O509" i="4"/>
  <c r="P509" i="4"/>
  <c r="I510" i="4"/>
  <c r="J510" i="4"/>
  <c r="K510" i="4"/>
  <c r="L510" i="4"/>
  <c r="M510" i="4"/>
  <c r="N510" i="4"/>
  <c r="O510" i="4"/>
  <c r="P510" i="4"/>
  <c r="I515" i="4"/>
  <c r="J515" i="4"/>
  <c r="K515" i="4"/>
  <c r="L515" i="4"/>
  <c r="M515" i="4"/>
  <c r="N515" i="4"/>
  <c r="O515" i="4"/>
  <c r="P515" i="4"/>
  <c r="I516" i="4"/>
  <c r="J516" i="4"/>
  <c r="K516" i="4"/>
  <c r="L516" i="4"/>
  <c r="M516" i="4"/>
  <c r="N516" i="4"/>
  <c r="O516" i="4"/>
  <c r="P516" i="4"/>
  <c r="I517" i="4"/>
  <c r="J517" i="4"/>
  <c r="K517" i="4"/>
  <c r="L517" i="4"/>
  <c r="M517" i="4"/>
  <c r="N517" i="4"/>
  <c r="O517" i="4"/>
  <c r="P517" i="4"/>
  <c r="I518" i="4"/>
  <c r="J518" i="4"/>
  <c r="K518" i="4"/>
  <c r="L518" i="4"/>
  <c r="M518" i="4"/>
  <c r="N518" i="4"/>
  <c r="O518" i="4"/>
  <c r="P518" i="4"/>
  <c r="I522" i="4"/>
  <c r="J522" i="4"/>
  <c r="K522" i="4"/>
  <c r="L522" i="4"/>
  <c r="M522" i="4"/>
  <c r="N522" i="4"/>
  <c r="O522" i="4"/>
  <c r="P522" i="4"/>
  <c r="I527" i="4"/>
  <c r="J527" i="4"/>
  <c r="K527" i="4"/>
  <c r="L527" i="4"/>
  <c r="M527" i="4"/>
  <c r="N527" i="4"/>
  <c r="O527" i="4"/>
  <c r="P527" i="4"/>
  <c r="I528" i="4"/>
  <c r="J528" i="4"/>
  <c r="K528" i="4"/>
  <c r="L528" i="4"/>
  <c r="M528" i="4"/>
  <c r="N528" i="4"/>
  <c r="O528" i="4"/>
  <c r="P528" i="4"/>
  <c r="I529" i="4"/>
  <c r="J529" i="4"/>
  <c r="K529" i="4"/>
  <c r="L529" i="4"/>
  <c r="M529" i="4"/>
  <c r="N529" i="4"/>
  <c r="O529" i="4"/>
  <c r="P529" i="4"/>
  <c r="I530" i="4"/>
  <c r="J530" i="4"/>
  <c r="K530" i="4"/>
  <c r="L530" i="4"/>
  <c r="M530" i="4"/>
  <c r="N530" i="4"/>
  <c r="O530" i="4"/>
  <c r="P530" i="4"/>
  <c r="I534" i="4"/>
  <c r="J534" i="4"/>
  <c r="K534" i="4"/>
  <c r="L534" i="4"/>
  <c r="M534" i="4"/>
  <c r="N534" i="4"/>
  <c r="O534" i="4"/>
  <c r="P534" i="4"/>
  <c r="I535" i="4"/>
  <c r="J535" i="4"/>
  <c r="K535" i="4"/>
  <c r="L535" i="4"/>
  <c r="M535" i="4"/>
  <c r="N535" i="4"/>
  <c r="O535" i="4"/>
  <c r="F536" i="4" s="1"/>
  <c r="P535" i="4"/>
  <c r="I539" i="4"/>
  <c r="J539" i="4"/>
  <c r="K539" i="4"/>
  <c r="L539" i="4"/>
  <c r="M539" i="4"/>
  <c r="N539" i="4"/>
  <c r="O539" i="4"/>
  <c r="P539" i="4"/>
  <c r="I540" i="4"/>
  <c r="J540" i="4"/>
  <c r="K540" i="4"/>
  <c r="L540" i="4"/>
  <c r="M540" i="4"/>
  <c r="N540" i="4"/>
  <c r="O540" i="4"/>
  <c r="P540" i="4"/>
  <c r="I545" i="4"/>
  <c r="J545" i="4"/>
  <c r="K545" i="4"/>
  <c r="L545" i="4"/>
  <c r="M545" i="4"/>
  <c r="N545" i="4"/>
  <c r="O545" i="4"/>
  <c r="P545" i="4"/>
  <c r="I546" i="4"/>
  <c r="J546" i="4"/>
  <c r="K546" i="4"/>
  <c r="L546" i="4"/>
  <c r="M546" i="4"/>
  <c r="N546" i="4"/>
  <c r="O546" i="4"/>
  <c r="P546" i="4"/>
  <c r="I547" i="4"/>
  <c r="J547" i="4"/>
  <c r="K547" i="4"/>
  <c r="L547" i="4"/>
  <c r="M547" i="4"/>
  <c r="N547" i="4"/>
  <c r="O547" i="4"/>
  <c r="P547" i="4"/>
  <c r="I548" i="4"/>
  <c r="J548" i="4"/>
  <c r="K548" i="4"/>
  <c r="L548" i="4"/>
  <c r="M548" i="4"/>
  <c r="N548" i="4"/>
  <c r="O548" i="4"/>
  <c r="P548" i="4"/>
  <c r="I549" i="4"/>
  <c r="J549" i="4"/>
  <c r="K549" i="4"/>
  <c r="L549" i="4"/>
  <c r="M549" i="4"/>
  <c r="N549" i="4"/>
  <c r="O549" i="4"/>
  <c r="P549" i="4"/>
  <c r="I550" i="4"/>
  <c r="J550" i="4"/>
  <c r="K550" i="4"/>
  <c r="L550" i="4"/>
  <c r="M550" i="4"/>
  <c r="N550" i="4"/>
  <c r="O550" i="4"/>
  <c r="P550" i="4"/>
  <c r="I554" i="4"/>
  <c r="J554" i="4"/>
  <c r="K554" i="4"/>
  <c r="L554" i="4"/>
  <c r="M554" i="4"/>
  <c r="N554" i="4"/>
  <c r="O554" i="4"/>
  <c r="P554" i="4"/>
  <c r="I559" i="4"/>
  <c r="J559" i="4"/>
  <c r="K559" i="4"/>
  <c r="L559" i="4"/>
  <c r="M559" i="4"/>
  <c r="N559" i="4"/>
  <c r="O559" i="4"/>
  <c r="P559" i="4"/>
  <c r="I560" i="4"/>
  <c r="J560" i="4"/>
  <c r="K560" i="4"/>
  <c r="L560" i="4"/>
  <c r="M560" i="4"/>
  <c r="N560" i="4"/>
  <c r="O560" i="4"/>
  <c r="P560" i="4"/>
  <c r="I561" i="4"/>
  <c r="J561" i="4"/>
  <c r="K561" i="4"/>
  <c r="L561" i="4"/>
  <c r="M561" i="4"/>
  <c r="N561" i="4"/>
  <c r="O561" i="4"/>
  <c r="P561" i="4"/>
  <c r="I562" i="4"/>
  <c r="J562" i="4"/>
  <c r="K562" i="4"/>
  <c r="L562" i="4"/>
  <c r="M562" i="4"/>
  <c r="N562" i="4"/>
  <c r="O562" i="4"/>
  <c r="P562" i="4"/>
  <c r="I563" i="4"/>
  <c r="J563" i="4"/>
  <c r="K563" i="4"/>
  <c r="L563" i="4"/>
  <c r="M563" i="4"/>
  <c r="N563" i="4"/>
  <c r="O563" i="4"/>
  <c r="P563" i="4"/>
  <c r="I564" i="4"/>
  <c r="J564" i="4"/>
  <c r="K564" i="4"/>
  <c r="L564" i="4"/>
  <c r="M564" i="4"/>
  <c r="N564" i="4"/>
  <c r="O564" i="4"/>
  <c r="P564" i="4"/>
  <c r="I565" i="4"/>
  <c r="J565" i="4"/>
  <c r="K565" i="4"/>
  <c r="L565" i="4"/>
  <c r="M565" i="4"/>
  <c r="N565" i="4"/>
  <c r="O565" i="4"/>
  <c r="P565" i="4"/>
  <c r="I566" i="4"/>
  <c r="J566" i="4"/>
  <c r="K566" i="4"/>
  <c r="L566" i="4"/>
  <c r="M566" i="4"/>
  <c r="N566" i="4"/>
  <c r="O566" i="4"/>
  <c r="P566" i="4"/>
  <c r="I571" i="4"/>
  <c r="J571" i="4"/>
  <c r="K571" i="4"/>
  <c r="L571" i="4"/>
  <c r="M571" i="4"/>
  <c r="N571" i="4"/>
  <c r="O571" i="4"/>
  <c r="P571" i="4"/>
  <c r="I572" i="4"/>
  <c r="J572" i="4"/>
  <c r="K572" i="4"/>
  <c r="L572" i="4"/>
  <c r="M572" i="4"/>
  <c r="N572" i="4"/>
  <c r="O572" i="4"/>
  <c r="P572" i="4"/>
  <c r="I573" i="4"/>
  <c r="J573" i="4"/>
  <c r="K573" i="4"/>
  <c r="L573" i="4"/>
  <c r="M573" i="4"/>
  <c r="N573" i="4"/>
  <c r="O573" i="4"/>
  <c r="P573" i="4"/>
  <c r="I574" i="4"/>
  <c r="J574" i="4"/>
  <c r="K574" i="4"/>
  <c r="L574" i="4"/>
  <c r="M574" i="4"/>
  <c r="N574" i="4"/>
  <c r="O574" i="4"/>
  <c r="P574" i="4"/>
  <c r="I575" i="4"/>
  <c r="J575" i="4"/>
  <c r="K575" i="4"/>
  <c r="L575" i="4"/>
  <c r="M575" i="4"/>
  <c r="N575" i="4"/>
  <c r="O575" i="4"/>
  <c r="P575" i="4"/>
  <c r="I576" i="4"/>
  <c r="J576" i="4"/>
  <c r="K576" i="4"/>
  <c r="L576" i="4"/>
  <c r="M576" i="4"/>
  <c r="N576" i="4"/>
  <c r="O576" i="4"/>
  <c r="P576" i="4"/>
  <c r="I577" i="4"/>
  <c r="J577" i="4"/>
  <c r="K577" i="4"/>
  <c r="L577" i="4"/>
  <c r="M577" i="4"/>
  <c r="N577" i="4"/>
  <c r="O577" i="4"/>
  <c r="P577" i="4"/>
  <c r="I582" i="4"/>
  <c r="J582" i="4"/>
  <c r="K582" i="4"/>
  <c r="L582" i="4"/>
  <c r="M582" i="4"/>
  <c r="N582" i="4"/>
  <c r="O582" i="4"/>
  <c r="P582" i="4"/>
  <c r="I583" i="4"/>
  <c r="J583" i="4"/>
  <c r="K583" i="4"/>
  <c r="L583" i="4"/>
  <c r="M583" i="4"/>
  <c r="N583" i="4"/>
  <c r="O583" i="4"/>
  <c r="P583" i="4"/>
  <c r="I584" i="4"/>
  <c r="J584" i="4"/>
  <c r="K584" i="4"/>
  <c r="L584" i="4"/>
  <c r="M584" i="4"/>
  <c r="N584" i="4"/>
  <c r="O584" i="4"/>
  <c r="P584" i="4"/>
  <c r="I585" i="4"/>
  <c r="J585" i="4"/>
  <c r="K585" i="4"/>
  <c r="L585" i="4"/>
  <c r="M585" i="4"/>
  <c r="N585" i="4"/>
  <c r="O585" i="4"/>
  <c r="P585" i="4"/>
  <c r="I586" i="4"/>
  <c r="J586" i="4"/>
  <c r="K586" i="4"/>
  <c r="L586" i="4"/>
  <c r="M586" i="4"/>
  <c r="N586" i="4"/>
  <c r="O586" i="4"/>
  <c r="P586" i="4"/>
  <c r="I591" i="4"/>
  <c r="J591" i="4"/>
  <c r="K591" i="4"/>
  <c r="L591" i="4"/>
  <c r="M591" i="4"/>
  <c r="N591" i="4"/>
  <c r="O591" i="4"/>
  <c r="P591" i="4"/>
  <c r="I592" i="4"/>
  <c r="J592" i="4"/>
  <c r="K592" i="4"/>
  <c r="L592" i="4"/>
  <c r="M592" i="4"/>
  <c r="N592" i="4"/>
  <c r="O592" i="4"/>
  <c r="P592" i="4"/>
  <c r="I593" i="4"/>
  <c r="J593" i="4"/>
  <c r="K593" i="4"/>
  <c r="L593" i="4"/>
  <c r="M593" i="4"/>
  <c r="N593" i="4"/>
  <c r="O593" i="4"/>
  <c r="P593" i="4"/>
  <c r="I594" i="4"/>
  <c r="J594" i="4"/>
  <c r="K594" i="4"/>
  <c r="L594" i="4"/>
  <c r="M594" i="4"/>
  <c r="N594" i="4"/>
  <c r="O594" i="4"/>
  <c r="P594" i="4"/>
  <c r="I595" i="4"/>
  <c r="J595" i="4"/>
  <c r="K595" i="4"/>
  <c r="L595" i="4"/>
  <c r="M595" i="4"/>
  <c r="N595" i="4"/>
  <c r="O595" i="4"/>
  <c r="P595" i="4"/>
  <c r="I596" i="4"/>
  <c r="J596" i="4"/>
  <c r="K596" i="4"/>
  <c r="L596" i="4"/>
  <c r="M596" i="4"/>
  <c r="N596" i="4"/>
  <c r="O596" i="4"/>
  <c r="P596" i="4"/>
  <c r="I597" i="4"/>
  <c r="J597" i="4"/>
  <c r="K597" i="4"/>
  <c r="L597" i="4"/>
  <c r="M597" i="4"/>
  <c r="N597" i="4"/>
  <c r="O597" i="4"/>
  <c r="P597" i="4"/>
  <c r="I598" i="4"/>
  <c r="J598" i="4"/>
  <c r="K598" i="4"/>
  <c r="L598" i="4"/>
  <c r="M598" i="4"/>
  <c r="N598" i="4"/>
  <c r="O598" i="4"/>
  <c r="P598" i="4"/>
  <c r="I599" i="4"/>
  <c r="J599" i="4"/>
  <c r="K599" i="4"/>
  <c r="L599" i="4"/>
  <c r="M599" i="4"/>
  <c r="N599" i="4"/>
  <c r="O599" i="4"/>
  <c r="P599" i="4"/>
  <c r="I604" i="4"/>
  <c r="J604" i="4"/>
  <c r="K604" i="4"/>
  <c r="L604" i="4"/>
  <c r="M604" i="4"/>
  <c r="N604" i="4"/>
  <c r="O604" i="4"/>
  <c r="P604" i="4"/>
  <c r="I605" i="4"/>
  <c r="J605" i="4"/>
  <c r="K605" i="4"/>
  <c r="L605" i="4"/>
  <c r="M605" i="4"/>
  <c r="N605" i="4"/>
  <c r="O605" i="4"/>
  <c r="P605" i="4"/>
  <c r="I606" i="4"/>
  <c r="J606" i="4"/>
  <c r="K606" i="4"/>
  <c r="L606" i="4"/>
  <c r="M606" i="4"/>
  <c r="N606" i="4"/>
  <c r="O606" i="4"/>
  <c r="P606" i="4"/>
  <c r="I607" i="4"/>
  <c r="J607" i="4"/>
  <c r="K607" i="4"/>
  <c r="L607" i="4"/>
  <c r="M607" i="4"/>
  <c r="N607" i="4"/>
  <c r="O607" i="4"/>
  <c r="P607" i="4"/>
  <c r="I608" i="4"/>
  <c r="J608" i="4"/>
  <c r="K608" i="4"/>
  <c r="L608" i="4"/>
  <c r="M608" i="4"/>
  <c r="N608" i="4"/>
  <c r="O608" i="4"/>
  <c r="P608" i="4"/>
  <c r="I609" i="4"/>
  <c r="J609" i="4"/>
  <c r="K609" i="4"/>
  <c r="L609" i="4"/>
  <c r="M609" i="4"/>
  <c r="N609" i="4"/>
  <c r="O609" i="4"/>
  <c r="P609" i="4"/>
  <c r="I610" i="4"/>
  <c r="J610" i="4"/>
  <c r="K610" i="4"/>
  <c r="L610" i="4"/>
  <c r="M610" i="4"/>
  <c r="N610" i="4"/>
  <c r="O610" i="4"/>
  <c r="P610" i="4"/>
  <c r="I611" i="4"/>
  <c r="J611" i="4"/>
  <c r="K611" i="4"/>
  <c r="L611" i="4"/>
  <c r="M611" i="4"/>
  <c r="N611" i="4"/>
  <c r="O611" i="4"/>
  <c r="P611" i="4"/>
  <c r="I612" i="4"/>
  <c r="J612" i="4"/>
  <c r="K612" i="4"/>
  <c r="L612" i="4"/>
  <c r="M612" i="4"/>
  <c r="N612" i="4"/>
  <c r="O612" i="4"/>
  <c r="P612" i="4"/>
  <c r="I617" i="4"/>
  <c r="J617" i="4"/>
  <c r="K617" i="4"/>
  <c r="L617" i="4"/>
  <c r="M617" i="4"/>
  <c r="N617" i="4"/>
  <c r="O617" i="4"/>
  <c r="P617" i="4"/>
  <c r="I618" i="4"/>
  <c r="J618" i="4"/>
  <c r="K618" i="4"/>
  <c r="L618" i="4"/>
  <c r="M618" i="4"/>
  <c r="N618" i="4"/>
  <c r="O618" i="4"/>
  <c r="P618" i="4"/>
  <c r="I619" i="4"/>
  <c r="J619" i="4"/>
  <c r="K619" i="4"/>
  <c r="L619" i="4"/>
  <c r="M619" i="4"/>
  <c r="N619" i="4"/>
  <c r="O619" i="4"/>
  <c r="P619" i="4"/>
  <c r="I620" i="4"/>
  <c r="J620" i="4"/>
  <c r="K620" i="4"/>
  <c r="L620" i="4"/>
  <c r="M620" i="4"/>
  <c r="N620" i="4"/>
  <c r="O620" i="4"/>
  <c r="P620" i="4"/>
  <c r="I621" i="4"/>
  <c r="J621" i="4"/>
  <c r="K621" i="4"/>
  <c r="L621" i="4"/>
  <c r="M621" i="4"/>
  <c r="N621" i="4"/>
  <c r="O621" i="4"/>
  <c r="P621" i="4"/>
  <c r="I625" i="4"/>
  <c r="J625" i="4"/>
  <c r="K625" i="4"/>
  <c r="L625" i="4"/>
  <c r="M625" i="4"/>
  <c r="N625" i="4"/>
  <c r="O625" i="4"/>
  <c r="P625" i="4"/>
  <c r="I628" i="4"/>
  <c r="J628" i="4"/>
  <c r="K628" i="4"/>
  <c r="L628" i="4"/>
  <c r="M628" i="4"/>
  <c r="N628" i="4"/>
  <c r="O628" i="4"/>
  <c r="P628" i="4"/>
  <c r="I629" i="4"/>
  <c r="J629" i="4"/>
  <c r="K629" i="4"/>
  <c r="L629" i="4"/>
  <c r="M629" i="4"/>
  <c r="N629" i="4"/>
  <c r="O629" i="4"/>
  <c r="P629" i="4"/>
  <c r="I630" i="4"/>
  <c r="J630" i="4"/>
  <c r="K630" i="4"/>
  <c r="L630" i="4"/>
  <c r="M630" i="4"/>
  <c r="N630" i="4"/>
  <c r="O630" i="4"/>
  <c r="P630" i="4"/>
  <c r="I635" i="4"/>
  <c r="J635" i="4"/>
  <c r="K635" i="4"/>
  <c r="L635" i="4"/>
  <c r="M635" i="4"/>
  <c r="N635" i="4"/>
  <c r="O635" i="4"/>
  <c r="P635" i="4"/>
  <c r="I636" i="4"/>
  <c r="J636" i="4"/>
  <c r="K636" i="4"/>
  <c r="L636" i="4"/>
  <c r="M636" i="4"/>
  <c r="N636" i="4"/>
  <c r="O636" i="4"/>
  <c r="P636" i="4"/>
  <c r="I637" i="4"/>
  <c r="J637" i="4"/>
  <c r="K637" i="4"/>
  <c r="L637" i="4"/>
  <c r="M637" i="4"/>
  <c r="N637" i="4"/>
  <c r="O637" i="4"/>
  <c r="P637" i="4"/>
  <c r="I638" i="4"/>
  <c r="J638" i="4"/>
  <c r="K638" i="4"/>
  <c r="L638" i="4"/>
  <c r="M638" i="4"/>
  <c r="N638" i="4"/>
  <c r="O638" i="4"/>
  <c r="P638" i="4"/>
  <c r="I639" i="4"/>
  <c r="J639" i="4"/>
  <c r="K639" i="4"/>
  <c r="L639" i="4"/>
  <c r="M639" i="4"/>
  <c r="N639" i="4"/>
  <c r="O639" i="4"/>
  <c r="P639" i="4"/>
  <c r="I640" i="4"/>
  <c r="J640" i="4"/>
  <c r="K640" i="4"/>
  <c r="L640" i="4"/>
  <c r="M640" i="4"/>
  <c r="N640" i="4"/>
  <c r="O640" i="4"/>
  <c r="P640" i="4"/>
  <c r="I645" i="4"/>
  <c r="J645" i="4"/>
  <c r="K645" i="4"/>
  <c r="L645" i="4"/>
  <c r="M645" i="4"/>
  <c r="N645" i="4"/>
  <c r="O645" i="4"/>
  <c r="P645" i="4"/>
  <c r="I646" i="4"/>
  <c r="J646" i="4"/>
  <c r="K646" i="4"/>
  <c r="L646" i="4"/>
  <c r="M646" i="4"/>
  <c r="N646" i="4"/>
  <c r="O646" i="4"/>
  <c r="P646" i="4"/>
  <c r="I647" i="4"/>
  <c r="J647" i="4"/>
  <c r="K647" i="4"/>
  <c r="L647" i="4"/>
  <c r="M647" i="4"/>
  <c r="N647" i="4"/>
  <c r="O647" i="4"/>
  <c r="P647" i="4"/>
  <c r="I648" i="4"/>
  <c r="J648" i="4"/>
  <c r="K648" i="4"/>
  <c r="L648" i="4"/>
  <c r="M648" i="4"/>
  <c r="N648" i="4"/>
  <c r="O648" i="4"/>
  <c r="P648" i="4"/>
  <c r="I649" i="4"/>
  <c r="J649" i="4"/>
  <c r="K649" i="4"/>
  <c r="L649" i="4"/>
  <c r="M649" i="4"/>
  <c r="N649" i="4"/>
  <c r="O649" i="4"/>
  <c r="P649" i="4"/>
  <c r="I650" i="4"/>
  <c r="J650" i="4"/>
  <c r="K650" i="4"/>
  <c r="L650" i="4"/>
  <c r="M650" i="4"/>
  <c r="N650" i="4"/>
  <c r="O650" i="4"/>
  <c r="P650" i="4"/>
  <c r="I655" i="4"/>
  <c r="J655" i="4"/>
  <c r="K655" i="4"/>
  <c r="L655" i="4"/>
  <c r="M655" i="4"/>
  <c r="N655" i="4"/>
  <c r="O655" i="4"/>
  <c r="P655" i="4"/>
  <c r="I656" i="4"/>
  <c r="J656" i="4"/>
  <c r="K656" i="4"/>
  <c r="L656" i="4"/>
  <c r="M656" i="4"/>
  <c r="N656" i="4"/>
  <c r="O656" i="4"/>
  <c r="P656" i="4"/>
  <c r="I657" i="4"/>
  <c r="J657" i="4"/>
  <c r="K657" i="4"/>
  <c r="L657" i="4"/>
  <c r="M657" i="4"/>
  <c r="N657" i="4"/>
  <c r="O657" i="4"/>
  <c r="P657" i="4"/>
  <c r="I658" i="4"/>
  <c r="J658" i="4"/>
  <c r="K658" i="4"/>
  <c r="L658" i="4"/>
  <c r="M658" i="4"/>
  <c r="N658" i="4"/>
  <c r="O658" i="4"/>
  <c r="P658" i="4"/>
  <c r="I659" i="4"/>
  <c r="J659" i="4"/>
  <c r="K659" i="4"/>
  <c r="L659" i="4"/>
  <c r="M659" i="4"/>
  <c r="N659" i="4"/>
  <c r="O659" i="4"/>
  <c r="P659" i="4"/>
  <c r="I660" i="4"/>
  <c r="J660" i="4"/>
  <c r="K660" i="4"/>
  <c r="L660" i="4"/>
  <c r="M660" i="4"/>
  <c r="N660" i="4"/>
  <c r="O660" i="4"/>
  <c r="P660" i="4"/>
  <c r="I661" i="4"/>
  <c r="J661" i="4"/>
  <c r="K661" i="4"/>
  <c r="L661" i="4"/>
  <c r="M661" i="4"/>
  <c r="N661" i="4"/>
  <c r="O661" i="4"/>
  <c r="P661" i="4"/>
  <c r="I662" i="4"/>
  <c r="J662" i="4"/>
  <c r="K662" i="4"/>
  <c r="L662" i="4"/>
  <c r="M662" i="4"/>
  <c r="N662" i="4"/>
  <c r="O662" i="4"/>
  <c r="P662" i="4"/>
  <c r="I667" i="4"/>
  <c r="J667" i="4"/>
  <c r="K667" i="4"/>
  <c r="L667" i="4"/>
  <c r="M667" i="4"/>
  <c r="N667" i="4"/>
  <c r="O667" i="4"/>
  <c r="P667" i="4"/>
  <c r="I668" i="4"/>
  <c r="J668" i="4"/>
  <c r="K668" i="4"/>
  <c r="L668" i="4"/>
  <c r="M668" i="4"/>
  <c r="N668" i="4"/>
  <c r="O668" i="4"/>
  <c r="P668" i="4"/>
  <c r="I669" i="4"/>
  <c r="J669" i="4"/>
  <c r="K669" i="4"/>
  <c r="L669" i="4"/>
  <c r="M669" i="4"/>
  <c r="N669" i="4"/>
  <c r="O669" i="4"/>
  <c r="P669" i="4"/>
  <c r="I670" i="4"/>
  <c r="J670" i="4"/>
  <c r="K670" i="4"/>
  <c r="L670" i="4"/>
  <c r="M670" i="4"/>
  <c r="N670" i="4"/>
  <c r="O670" i="4"/>
  <c r="P670" i="4"/>
  <c r="I671" i="4"/>
  <c r="J671" i="4"/>
  <c r="K671" i="4"/>
  <c r="L671" i="4"/>
  <c r="M671" i="4"/>
  <c r="N671" i="4"/>
  <c r="O671" i="4"/>
  <c r="P671" i="4"/>
  <c r="I672" i="4"/>
  <c r="J672" i="4"/>
  <c r="K672" i="4"/>
  <c r="L672" i="4"/>
  <c r="M672" i="4"/>
  <c r="N672" i="4"/>
  <c r="O672" i="4"/>
  <c r="P672" i="4"/>
  <c r="I673" i="4"/>
  <c r="J673" i="4"/>
  <c r="K673" i="4"/>
  <c r="L673" i="4"/>
  <c r="M673" i="4"/>
  <c r="N673" i="4"/>
  <c r="O673" i="4"/>
  <c r="P673" i="4"/>
  <c r="I674" i="4"/>
  <c r="J674" i="4"/>
  <c r="K674" i="4"/>
  <c r="L674" i="4"/>
  <c r="M674" i="4"/>
  <c r="N674" i="4"/>
  <c r="O674" i="4"/>
  <c r="P674" i="4"/>
  <c r="I675" i="4"/>
  <c r="J675" i="4"/>
  <c r="K675" i="4"/>
  <c r="L675" i="4"/>
  <c r="M675" i="4"/>
  <c r="N675" i="4"/>
  <c r="O675" i="4"/>
  <c r="P675" i="4"/>
  <c r="I676" i="4"/>
  <c r="J676" i="4"/>
  <c r="K676" i="4"/>
  <c r="L676" i="4"/>
  <c r="M676" i="4"/>
  <c r="N676" i="4"/>
  <c r="O676" i="4"/>
  <c r="P676" i="4"/>
  <c r="I677" i="4"/>
  <c r="J677" i="4"/>
  <c r="K677" i="4"/>
  <c r="L677" i="4"/>
  <c r="M677" i="4"/>
  <c r="N677" i="4"/>
  <c r="O677" i="4"/>
  <c r="P677" i="4"/>
  <c r="I678" i="4"/>
  <c r="J678" i="4"/>
  <c r="K678" i="4"/>
  <c r="L678" i="4"/>
  <c r="M678" i="4"/>
  <c r="N678" i="4"/>
  <c r="O678" i="4"/>
  <c r="P678" i="4"/>
  <c r="I686" i="4"/>
  <c r="J686" i="4"/>
  <c r="K686" i="4"/>
  <c r="L686" i="4"/>
  <c r="M686" i="4"/>
  <c r="N686" i="4"/>
  <c r="O686" i="4"/>
  <c r="P686" i="4"/>
  <c r="I687" i="4"/>
  <c r="J687" i="4"/>
  <c r="K687" i="4"/>
  <c r="L687" i="4"/>
  <c r="M687" i="4"/>
  <c r="N687" i="4"/>
  <c r="O687" i="4"/>
  <c r="P687" i="4"/>
  <c r="I688" i="4"/>
  <c r="J688" i="4"/>
  <c r="K688" i="4"/>
  <c r="L688" i="4"/>
  <c r="M688" i="4"/>
  <c r="N688" i="4"/>
  <c r="O688" i="4"/>
  <c r="P688" i="4"/>
  <c r="I689" i="4"/>
  <c r="J689" i="4"/>
  <c r="K689" i="4"/>
  <c r="L689" i="4"/>
  <c r="M689" i="4"/>
  <c r="N689" i="4"/>
  <c r="O689" i="4"/>
  <c r="P689" i="4"/>
  <c r="I693" i="4"/>
  <c r="J693" i="4"/>
  <c r="K693" i="4"/>
  <c r="L693" i="4"/>
  <c r="M693" i="4"/>
  <c r="N693" i="4"/>
  <c r="O693" i="4"/>
  <c r="P693" i="4"/>
  <c r="I694" i="4"/>
  <c r="J694" i="4"/>
  <c r="K694" i="4"/>
  <c r="L694" i="4"/>
  <c r="M694" i="4"/>
  <c r="N694" i="4"/>
  <c r="O694" i="4"/>
  <c r="P694" i="4"/>
  <c r="I699" i="4"/>
  <c r="J699" i="4"/>
  <c r="K699" i="4"/>
  <c r="L699" i="4"/>
  <c r="M699" i="4"/>
  <c r="N699" i="4"/>
  <c r="O699" i="4"/>
  <c r="P699" i="4"/>
  <c r="I700" i="4"/>
  <c r="J700" i="4"/>
  <c r="K700" i="4"/>
  <c r="L700" i="4"/>
  <c r="M700" i="4"/>
  <c r="N700" i="4"/>
  <c r="O700" i="4"/>
  <c r="P700" i="4"/>
  <c r="C33" i="2"/>
  <c r="L33" i="2"/>
  <c r="H33" i="2"/>
  <c r="F33" i="2"/>
  <c r="H32" i="2"/>
  <c r="F390" i="4" l="1"/>
  <c r="G127" i="4"/>
  <c r="G701" i="4"/>
  <c r="F127" i="4"/>
  <c r="G265" i="4"/>
  <c r="F277" i="4"/>
  <c r="G362" i="4"/>
  <c r="G117" i="4"/>
  <c r="F701" i="4"/>
  <c r="F376" i="4"/>
  <c r="F117" i="4"/>
  <c r="G157" i="4"/>
  <c r="G407" i="4"/>
  <c r="F265" i="4"/>
  <c r="G237" i="4"/>
  <c r="F401" i="4"/>
  <c r="G390" i="4"/>
  <c r="F354" i="4"/>
  <c r="G277" i="4"/>
  <c r="F157" i="4"/>
  <c r="G340" i="4"/>
  <c r="G325" i="4"/>
  <c r="F211" i="4"/>
  <c r="G211" i="4"/>
  <c r="F683" i="4"/>
  <c r="G228" i="4"/>
  <c r="F228" i="4"/>
  <c r="G174" i="4"/>
  <c r="G723" i="4"/>
  <c r="G683" i="4"/>
  <c r="F168" i="4"/>
  <c r="G690" i="4"/>
  <c r="F690" i="4"/>
  <c r="G422" i="4"/>
  <c r="G168" i="4"/>
  <c r="F422" i="4"/>
  <c r="G223" i="4"/>
  <c r="G143" i="4"/>
  <c r="F223" i="4"/>
  <c r="G453" i="4"/>
  <c r="F143" i="4"/>
  <c r="F256" i="4"/>
  <c r="G256" i="4"/>
  <c r="F453" i="4"/>
  <c r="G519" i="4"/>
  <c r="G70" i="4"/>
  <c r="G536" i="4"/>
  <c r="G551" i="4"/>
  <c r="F519" i="4"/>
  <c r="F70" i="4"/>
  <c r="F112" i="4"/>
  <c r="F95" i="4"/>
  <c r="G711" i="4"/>
  <c r="F340" i="4"/>
  <c r="G622" i="4"/>
  <c r="G112" i="4"/>
  <c r="F531" i="4"/>
  <c r="F706" i="4"/>
  <c r="G531" i="4"/>
  <c r="F551" i="4"/>
  <c r="F622" i="4"/>
  <c r="F435" i="4"/>
  <c r="G706" i="4"/>
  <c r="G435" i="4"/>
  <c r="F724" i="4"/>
  <c r="G95" i="4"/>
  <c r="G724" i="4"/>
</calcChain>
</file>

<file path=xl/sharedStrings.xml><?xml version="1.0" encoding="utf-8"?>
<sst xmlns="http://schemas.openxmlformats.org/spreadsheetml/2006/main" count="2191" uniqueCount="716">
  <si>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</si>
  <si>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</si>
  <si>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</si>
  <si>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</si>
  <si>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</si>
  <si>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</si>
  <si>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</si>
  <si>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</si>
  <si>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</si>
  <si>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</si>
  <si>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</si>
  <si>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</si>
  <si>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</si>
  <si>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</si>
  <si>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</si>
  <si>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</si>
  <si>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</si>
  <si>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</si>
  <si>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</si>
  <si>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</si>
  <si>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</si>
  <si>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</si>
  <si>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</si>
  <si>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</si>
  <si>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</si>
  <si>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</si>
  <si>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</si>
  <si>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</si>
  <si>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</si>
  <si>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</si>
  <si>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</si>
  <si>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</si>
  <si>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</si>
  <si>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</si>
  <si>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</si>
  <si>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</si>
  <si>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</si>
  <si>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</si>
  <si>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</si>
  <si>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</si>
  <si>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</si>
  <si>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</si>
  <si>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</si>
  <si>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</si>
  <si>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</si>
  <si>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</si>
  <si>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</si>
  <si>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</si>
  <si>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</si>
  <si>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</si>
  <si>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</si>
  <si>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</si>
  <si>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</si>
  <si>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</si>
  <si>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</si>
  <si>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</si>
  <si>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</si>
  <si>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</si>
  <si>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</si>
  <si>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</si>
  <si>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</si>
  <si>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</si>
  <si>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</si>
  <si>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</si>
  <si>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</si>
  <si>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</si>
  <si>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</si>
  <si>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</si>
  <si>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</si>
  <si>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</si>
  <si>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</si>
  <si>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</si>
  <si>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</si>
  <si>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</si>
  <si>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</si>
  <si>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</si>
  <si>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</si>
  <si>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</si>
  <si>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</si>
  <si>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</si>
  <si>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</si>
  <si>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</si>
  <si>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</si>
  <si>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</si>
  <si>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</si>
  <si>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</si>
  <si>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</si>
  <si>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</si>
  <si>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</si>
  <si>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</si>
  <si>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</si>
  <si>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</si>
  <si>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</si>
  <si>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</si>
  <si>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</si>
  <si>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</si>
  <si>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</si>
  <si>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</si>
  <si>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</si>
  <si>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</si>
  <si>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</si>
  <si>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</si>
  <si>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</si>
  <si>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</si>
  <si>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</si>
  <si>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</si>
  <si>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</si>
  <si>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</si>
  <si>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</si>
  <si>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</si>
  <si>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</si>
  <si>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</si>
  <si>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</si>
  <si>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</si>
  <si>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</si>
  <si>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</si>
  <si>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</si>
  <si>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</si>
  <si>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</si>
  <si>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</si>
  <si>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</si>
  <si>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</si>
  <si>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</si>
  <si>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</si>
  <si>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</si>
  <si>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</si>
  <si>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</si>
  <si>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</si>
  <si>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</si>
  <si>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</si>
  <si>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</si>
  <si>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</si>
  <si>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</si>
  <si>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</si>
  <si>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</si>
  <si>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</si>
  <si>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</si>
  <si>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</si>
  <si>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</si>
  <si>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</si>
  <si>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</si>
  <si>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</si>
  <si>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</si>
  <si>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</si>
  <si>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</si>
  <si>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</si>
  <si>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</si>
  <si>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</si>
  <si>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</si>
  <si>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</si>
  <si>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</si>
  <si>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</si>
  <si>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</si>
  <si>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</si>
  <si>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</si>
  <si>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</si>
  <si>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</si>
  <si>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</si>
  <si>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</si>
  <si>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</si>
  <si>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</si>
  <si>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</si>
  <si>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</si>
  <si>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</si>
  <si>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</si>
  <si>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</si>
  <si>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</si>
  <si>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</si>
  <si>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</si>
  <si>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</si>
  <si>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</si>
  <si>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</si>
  <si>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</si>
  <si>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</si>
  <si>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</si>
  <si>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</si>
  <si>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</si>
  <si>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</si>
  <si>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</si>
  <si>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</si>
  <si>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</si>
  <si>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</si>
  <si>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</si>
  <si>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</si>
  <si>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</si>
  <si>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</si>
  <si>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</si>
  <si>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</si>
  <si>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</si>
  <si>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</si>
  <si>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</si>
  <si>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</si>
  <si>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</si>
  <si>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</si>
  <si>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</si>
  <si>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</si>
  <si>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</si>
  <si>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</si>
  <si>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</si>
  <si>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</si>
  <si>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</si>
  <si>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</si>
  <si>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</si>
  <si>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</si>
  <si>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</si>
  <si>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</si>
  <si>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</si>
  <si>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</si>
  <si>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</si>
  <si>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</si>
  <si>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</si>
  <si>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</si>
  <si>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</si>
  <si>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</si>
  <si>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</si>
  <si>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</si>
  <si>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</si>
  <si>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</si>
  <si>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</si>
  <si>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</si>
  <si>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</si>
  <si>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</si>
  <si>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</si>
  <si>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</si>
  <si>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</si>
  <si>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</si>
  <si>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</si>
  <si>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</si>
  <si>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</si>
  <si>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</si>
  <si>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</si>
  <si>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</si>
  <si>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</si>
  <si>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</si>
  <si>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</si>
  <si>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</si>
  <si>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</si>
  <si>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</si>
  <si>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</si>
  <si>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</si>
  <si>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</si>
  <si>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</si>
  <si>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</si>
  <si>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</si>
  <si>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</si>
  <si>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</si>
  <si>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</si>
  <si>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</si>
  <si>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</si>
  <si>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</si>
  <si>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</si>
  <si>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</si>
  <si>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</si>
  <si>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</si>
  <si>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</si>
  <si>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</si>
  <si>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</si>
  <si>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</si>
  <si>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</si>
  <si>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</si>
  <si>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</si>
  <si>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</si>
  <si>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</si>
  <si>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</si>
  <si>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</si>
  <si>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</si>
  <si>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</si>
  <si>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</si>
  <si>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</si>
  <si>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</si>
  <si>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</si>
  <si>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</si>
  <si>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</si>
  <si>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</si>
  <si>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</si>
  <si>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</si>
  <si>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</si>
  <si>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</si>
  <si>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</si>
  <si>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</si>
  <si>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</si>
  <si>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</si>
  <si>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</si>
  <si>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</si>
  <si>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</si>
  <si>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</si>
  <si>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</si>
  <si>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</si>
  <si>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</si>
  <si>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</si>
  <si>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</si>
  <si>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</si>
  <si>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</si>
  <si>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  Інтер.радіологія</t>
  </si>
  <si>
    <t>^</t>
  </si>
  <si>
    <t xml:space="preserve">Індефляційний набір Angiopower </t>
  </si>
  <si>
    <t>шт</t>
  </si>
  <si>
    <t>491,49</t>
  </si>
  <si>
    <t xml:space="preserve">Інтродюсер   (№449 від 22.05.23р) </t>
  </si>
  <si>
    <t>шт.</t>
  </si>
  <si>
    <t>210,21</t>
  </si>
  <si>
    <t xml:space="preserve">Інтродюсер набір інтродюсера (№685 від 04.09.23р) </t>
  </si>
  <si>
    <t>462,50</t>
  </si>
  <si>
    <t xml:space="preserve">Аспіраційна система для тромбектомії при ішемічному інсульті н.№242 від 16.03.23 </t>
  </si>
  <si>
    <t>167997,39</t>
  </si>
  <si>
    <t xml:space="preserve">Аспіраційний катетер (№610 від 03.08.2023р.) </t>
  </si>
  <si>
    <t>3989,70</t>
  </si>
  <si>
    <t xml:space="preserve">Дилатаційний катетер для ПТКА 3,00 мм х 30 мм (№600 від 22.09.22) </t>
  </si>
  <si>
    <t xml:space="preserve">Катетер Сван-Ганса без термодилюційного датчика  (№449 від 22.05.23р.) </t>
  </si>
  <si>
    <t>к-т</t>
  </si>
  <si>
    <t>5789,13</t>
  </si>
  <si>
    <t xml:space="preserve">Катетер для  ангіопластики  Lovix (№445 від 20.08.2019р.) </t>
  </si>
  <si>
    <t>2417,40</t>
  </si>
  <si>
    <t xml:space="preserve">Катетер для периферичної ангіопластики  ЛОВІКС (№917 від 08.12.2023р.) </t>
  </si>
  <si>
    <t xml:space="preserve">Катетер для периферичної ангіопластики  ЛОВІКС швидкої заміни (№767 від 04.10.2023р.) </t>
  </si>
  <si>
    <t xml:space="preserve">Катетер провідниковий (№172 від 08.04.2021р.) </t>
  </si>
  <si>
    <t>8224,18</t>
  </si>
  <si>
    <t xml:space="preserve">Катетер провідниковий (№84 від 25.02.2021р.) </t>
  </si>
  <si>
    <t>7585,79</t>
  </si>
  <si>
    <t xml:space="preserve">Катетер провідниковий Chaperon (№448 від 22.05.23р) </t>
  </si>
  <si>
    <t xml:space="preserve">Комплект для коронарографії для трансрадіального доступу  (№605 від 28.07.2023р). </t>
  </si>
  <si>
    <t xml:space="preserve">Комплект для коронарографії для трансрадіального доступу  (№685 від 04.09.2023р). </t>
  </si>
  <si>
    <t xml:space="preserve">Комплект черезшкірного інтродуцера Super Arow -Flex з інтегрованим гемостатичним клапаном /бюоковим портом 8F*11см  №ср-07811 н.244 від 16.03.23 </t>
  </si>
  <si>
    <t xml:space="preserve">Комплект черезшкірного інтродуцера Super Arrow -Flex з інтегрованим гемостатичним клапаном /боковим портом р.7.довжина 11см  (№551 від 06.07.2023р.) </t>
  </si>
  <si>
    <t>320,64</t>
  </si>
  <si>
    <t xml:space="preserve">Коронарний  ріжучий балон-катетер Wolverine Monorail, пристрій для мікрохірургічної дилатації  н.№243 від 16.03.23 </t>
  </si>
  <si>
    <t xml:space="preserve">Коронарний балон- катетер д/постдилятації високого тиску (№605 від 28.07.2023р.) </t>
  </si>
  <si>
    <t xml:space="preserve">Коронарний балонний катетер для предилятації хронічних оклюзій Соляріс  нак.№878 від 16.11.23 </t>
  </si>
  <si>
    <t>979,82</t>
  </si>
  <si>
    <t xml:space="preserve">Коронарний провідник для реканалізації оклюзій проВіа (№551 від 06.07.23р.) </t>
  </si>
  <si>
    <t>1229,54</t>
  </si>
  <si>
    <t xml:space="preserve">Направляючий катетер  (№686 від 04.09.2023р) </t>
  </si>
  <si>
    <t xml:space="preserve">Направляючий катетер Лаунчер нак.№878 від 16.11.23 </t>
  </si>
  <si>
    <t xml:space="preserve">Нейроваскулярний аспіраційний катетер  нак.№ 877 від 16.11.23 </t>
  </si>
  <si>
    <t>18485,73</t>
  </si>
  <si>
    <t xml:space="preserve">Одноразові емболічні захисні пристрої  (№576 від 13.07.2023р.) </t>
  </si>
  <si>
    <t xml:space="preserve">Одноразові мікрокатетори (№576 від 13.07.2023р.) </t>
  </si>
  <si>
    <t xml:space="preserve">Подовжений провідниковий катетер для дистального ендоваскулярного доступу (№445 від 20.08.2019р.) </t>
  </si>
  <si>
    <t>9459,39</t>
  </si>
  <si>
    <t xml:space="preserve">Подовжувальний провідниковий катетер Телескоп (№551 від 06.07.2023р.) </t>
  </si>
  <si>
    <t>16989,93</t>
  </si>
  <si>
    <t xml:space="preserve">Пристрій для екстракції тромбів з мозкових артерій (№418 від 15.05.2023р) </t>
  </si>
  <si>
    <t xml:space="preserve">Пристрій для екстракції тромбів з мозкових артерій (№420 від 15.05.2023р) </t>
  </si>
  <si>
    <t xml:space="preserve">Пристрій для екстракції тромбів з мозкових артерій (№610 від 03.08.2023р) </t>
  </si>
  <si>
    <t xml:space="preserve">Провід електрод для тимчасової кардіостимуляції  ОПУС -21121д.0,9м      н.№244 від 16.03.23 </t>
  </si>
  <si>
    <t xml:space="preserve">Резолюнт Ітегріті  коронарна стент -система  з покриттям  зотаролімус нак.№ 878 16.11.23 </t>
  </si>
  <si>
    <t xml:space="preserve">Саморозширний стенд МЕР для сонної артерії з системою доставки (№917 від 08.12.2023р.) </t>
  </si>
  <si>
    <t>9136,17</t>
  </si>
  <si>
    <t xml:space="preserve">Спіраль для емболізації  Axium  Helix (№684 від 04.09.2023р.) </t>
  </si>
  <si>
    <t>5057,98</t>
  </si>
  <si>
    <t xml:space="preserve">Спіраль для емболізації Аксіум (№610 від 03.08.2023р.) </t>
  </si>
  <si>
    <t xml:space="preserve">Стент -система коронарна без л/п для лікування хворих з анатомічно складними ураженнями  REBEL MONORAIL (№449 від 22.05.23р.) </t>
  </si>
  <si>
    <t>1226,53</t>
  </si>
  <si>
    <t xml:space="preserve">Стент -система коронарна без л/п для лікування хворих у гострихстанах REBEL MONORAIL (№449 від 22.05.23р.) </t>
  </si>
  <si>
    <t xml:space="preserve">Стент -система коронарна з л/п для лікування хворих із стандартними ураженнями  СRE 8 (№768 від 04.10.23р.) </t>
  </si>
  <si>
    <t>3587,17</t>
  </si>
  <si>
    <t xml:space="preserve">Стент- система коронарна з лікувавльним покриттям для лікування хворих із стандартними  ураженнями CRE 8 №878 від 16.11.23 </t>
  </si>
  <si>
    <t>ВСЬОГО за рахунком 202ЦДБ</t>
  </si>
  <si>
    <t>202ЦДБ  Акушерське післяполо</t>
  </si>
  <si>
    <t xml:space="preserve">Автоматичні скарифікатори-ланцети 200шт в упак. (№32 від 02.02.2023р) </t>
  </si>
  <si>
    <t>11,80</t>
  </si>
  <si>
    <t xml:space="preserve">Бланк для забору  та транспортування  зразків на основі фільтрувального паперу 903 .  нак.№ 718 від 09.11.22 </t>
  </si>
  <si>
    <t>6,72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</si>
  <si>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</si>
  <si>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</si>
  <si>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В-на  БЦЖ  25мкг/доза,20доз/амп. нак.(№914 від 21.08.23р) </t>
  </si>
  <si>
    <t>доз</t>
  </si>
  <si>
    <t>3,68</t>
  </si>
  <si>
    <t xml:space="preserve">Вакцина еувакс д/проф.гепатиту В 1мл/доза амп.(№594від 19.05.2023р) </t>
  </si>
  <si>
    <t>амп</t>
  </si>
  <si>
    <t xml:space="preserve">Пакунок малюка (№1498 від 08.12.2023р.) </t>
  </si>
  <si>
    <t>к-кт</t>
  </si>
  <si>
    <t xml:space="preserve">Пакунок малюка (№757 від 19.09.2023р.) </t>
  </si>
  <si>
    <t xml:space="preserve">Розчинник д/вакцини БЦЖ амп.1,0мл   нак.№914 від 21.08.23р  серія 518-1  (01.06.27) </t>
  </si>
  <si>
    <t>ампул</t>
  </si>
  <si>
    <t>0,01</t>
  </si>
  <si>
    <t xml:space="preserve">Система для контролю рівня глюкози в крові  Аку-Чек Інстант   нак.№ К-35845 від 16.11.22 </t>
  </si>
  <si>
    <t xml:space="preserve">Система для контролю рівня глюкози у крові  Акку-Чек   Нак.№К-35719 від 24.10.22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</si>
  <si>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</si>
  <si>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</si>
  <si>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нак.№ К-35846 від 16.11.22 </t>
  </si>
  <si>
    <t xml:space="preserve">Тест-смужки Акку -Чек  інстант 50 шт. нак.№ К-35224. </t>
  </si>
  <si>
    <t xml:space="preserve">Фільтрувальний папір для пригот.СКК,100шт. в уп.(№32 від 02.02.2023р) </t>
  </si>
  <si>
    <t>61,60</t>
  </si>
  <si>
    <t>202ЦДБ  Алергологія</t>
  </si>
  <si>
    <t xml:space="preserve">Біовен  р-н для інфузій 10% по 100 мл у фл. по 1 фл.у пачці   нак.№ 27997 від 24.10.23 ТП до 31.07.26 </t>
  </si>
  <si>
    <t>фл</t>
  </si>
  <si>
    <t xml:space="preserve">Біовен моно р-н для інфузій 10% по 100 мл у фл. і ( 376 від 08.11.22) дит.лік </t>
  </si>
  <si>
    <t>12887,36</t>
  </si>
  <si>
    <t xml:space="preserve">Біовен р-н для інфузій 10% по 50 мл у фл.нак.№25 від 10.2023 ТП до 01.05.24 </t>
  </si>
  <si>
    <t xml:space="preserve">Електрод для  ЕКГ </t>
  </si>
  <si>
    <t>9176,17</t>
  </si>
  <si>
    <t xml:space="preserve">Еноксапарин-фармекс 10000анти-Ха МО/мл,розчин для ін"єкцій (№831 від 03.11.2023р.) </t>
  </si>
  <si>
    <t>209,98</t>
  </si>
  <si>
    <t xml:space="preserve">Контейнер для збору голок мед відход паперовий </t>
  </si>
  <si>
    <t>28,27</t>
  </si>
  <si>
    <t>202ЦДБ  Анестезіологія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</si>
  <si>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</si>
  <si>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</si>
  <si>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</si>
  <si>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</si>
  <si>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>202ЦДБ  Анестезіологія та інт.терап ПЦ</t>
  </si>
  <si>
    <t xml:space="preserve">Атропін р-н для ін"єкцій 1 мг/мл по 1 мл в амп. №10 (№7498 від 14.03.2022р) </t>
  </si>
  <si>
    <t>уп.</t>
  </si>
  <si>
    <t xml:space="preserve">Морфіну гідрохлорид р-н для ін.1% по1,0мл № 5 (№92 від 05.05.2023р.) </t>
  </si>
  <si>
    <t>24,60</t>
  </si>
  <si>
    <t>202ЦДБ  Відд.інтенс.терап.но</t>
  </si>
  <si>
    <t xml:space="preserve">Куросурф 80мг/мл,по 1,5мл у флаконі. нак.№ДРН -43 від 07.11.22 </t>
  </si>
  <si>
    <t>флак,</t>
  </si>
  <si>
    <t>10371,12</t>
  </si>
  <si>
    <t>202ЦДБ  Гінекологія</t>
  </si>
  <si>
    <t xml:space="preserve">Тест для визначення поверхневого антигену гепатиту B(HBsAg), HBsAg-W23 (Тест-ситстема для виявлення гепатиту B(HBsAg)) </t>
  </si>
  <si>
    <t>15,95</t>
  </si>
  <si>
    <t xml:space="preserve">Тест для виявлення гепатиту C(HCV),YCVW23 (Тест системи для виявлення гепатиту C(HCV) </t>
  </si>
  <si>
    <t>202ЦДБ  Діагностичне</t>
  </si>
  <si>
    <t>202ЦДБ  Ендокринологія</t>
  </si>
  <si>
    <t xml:space="preserve">Система для контролю рівня глюкози в крові  нак.№35245 від 09.08.22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</si>
  <si>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</si>
  <si>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>202ЦДБ  Ендоскопія</t>
  </si>
  <si>
    <t xml:space="preserve">Ендоскопічний інструмент у комплекті: </t>
  </si>
  <si>
    <t>комп-т</t>
  </si>
  <si>
    <t>202ЦДБ  Кабінет КТ</t>
  </si>
  <si>
    <t>202ЦДБ  Кардіоревматологія</t>
  </si>
  <si>
    <t xml:space="preserve">Актемра концетрат для розчину для інфузій (20 мг/мл )по 200мг/10мл у флаконі по 1 фл. (№ 31807 від 26.12.2023р.) </t>
  </si>
  <si>
    <t>9174,70</t>
  </si>
  <si>
    <t xml:space="preserve">Актемра концетрат для розчину для інфузій ,20 мг/мл по 200мг/10мл у флаконі (№ ЮРА-83 від 23.10.23 </t>
  </si>
  <si>
    <t>8536,97</t>
  </si>
  <si>
    <t xml:space="preserve">Актемра концетрат для розчину для інфузій 20 мг/мл по 80мг/4мл у флаконі по 1 фл. (№ 31807 від 26.12.2023р.) </t>
  </si>
  <si>
    <t>3651,20</t>
  </si>
  <si>
    <t xml:space="preserve">Актемра, концетрат для розчину для інфузій,20мг/мл по80мг/4мл у фл. </t>
  </si>
  <si>
    <t>4086,61</t>
  </si>
  <si>
    <t xml:space="preserve">Беталок розчин для ін"єкцій, 1мг/мл по 5,0 №5 нак.№879 від 16.11.23 </t>
  </si>
  <si>
    <t>71,21</t>
  </si>
  <si>
    <t xml:space="preserve">Сімпоні р-н для ін"єкцій 100мг/мл по 0,5 мл розчину(П-16470 від 24.01.2023р) </t>
  </si>
  <si>
    <t>шпр</t>
  </si>
  <si>
    <t>15307,20</t>
  </si>
  <si>
    <t xml:space="preserve">Хайрімоз 40 мг  р-н для ін"єкцій 40мг 0,8 мл розчину у попередньо заповненому шприці.№2 (№17405 від 14.02.2023р) </t>
  </si>
  <si>
    <t>1496,81</t>
  </si>
  <si>
    <t xml:space="preserve">Хайрімоз 40 мг  р-н для ін"єкцій 40мг 0,8 мл розчину у попередньо заповненому шприці.№2 (№24673 від 04.07.2023р) </t>
  </si>
  <si>
    <t>202ЦДБ  Лор</t>
  </si>
  <si>
    <t>202ЦДБ  Медико-генетична лабораторія</t>
  </si>
  <si>
    <t xml:space="preserve">Бланк для забору та транспорт.зразків крові на основі фільтр.паперу 903,100шт. </t>
  </si>
  <si>
    <t>6,47</t>
  </si>
  <si>
    <t>202ЦДБ  Неврологія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</si>
  <si>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</si>
  <si>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</si>
  <si>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Халат ізоляційний медичний багаторазовий (№78 від 19.03.2021р) </t>
  </si>
  <si>
    <t>214,89</t>
  </si>
  <si>
    <t xml:space="preserve">Халат багаторазовий РЕЗ (№22 від 28.12.2020р) </t>
  </si>
  <si>
    <t>202ЦДБ  Неврологія ЦВП</t>
  </si>
  <si>
    <t xml:space="preserve">Тест-смужки Акку -Чек  інстант 50 шт. кат.номер 07819382134  (нак.№ К-36404 від 10.04.23 ) </t>
  </si>
  <si>
    <t>202ЦДБ  Нейрохірургія</t>
  </si>
  <si>
    <t xml:space="preserve">Пластина гемостатична Тахокомб 9,5см*4,8см н.(№420 від 15.05.23 ) </t>
  </si>
  <si>
    <t>202ЦДБ  Нефрологія</t>
  </si>
  <si>
    <t>202ЦДБ  Оперблок</t>
  </si>
  <si>
    <t xml:space="preserve">Витратні матеріали для аспріратора  (відсмоктувача): адаптер для аспіраційного катетера (10шт./уп.) </t>
  </si>
  <si>
    <t>1469,48</t>
  </si>
  <si>
    <t xml:space="preserve">Витратні матеріали для аспріратора  (відсмоктувача): аерозольний фільтр для  LSU </t>
  </si>
  <si>
    <t>372,40</t>
  </si>
  <si>
    <t xml:space="preserve">Витратні матеріали для аспріратора  (відсмоктувача): багаторазова каністра для  LSU </t>
  </si>
  <si>
    <t>1835,15</t>
  </si>
  <si>
    <t xml:space="preserve">Витратні матеріали для аспріратора  (відсмоктувача): всмоктуюча трубка wo/наконечник LPSU,150см </t>
  </si>
  <si>
    <t>1103,77</t>
  </si>
  <si>
    <t xml:space="preserve">Ендопротез колінного суглоба  (№24238 від 27.06.23р) </t>
  </si>
  <si>
    <t xml:space="preserve">Ендопротез колінного суглоба  №К-36368 ( від 10.04.2023р) </t>
  </si>
  <si>
    <t>17498,15</t>
  </si>
  <si>
    <t xml:space="preserve">Ендопротез колінного суглоба (№К-36783 від 31.07.23р) </t>
  </si>
  <si>
    <t>16976,21</t>
  </si>
  <si>
    <t xml:space="preserve">Ендопротез колінного суглоба ревізійний зв"язаний ротаційний   гнакл.№ к- 35923 від 15.12.22 </t>
  </si>
  <si>
    <t>44621,76</t>
  </si>
  <si>
    <t xml:space="preserve">Ендопротез колінного суглоба ревізійниц зв"заний ротаційний ( №34366) </t>
  </si>
  <si>
    <t>48115,52</t>
  </si>
  <si>
    <t xml:space="preserve">Ендопротез кульшового суглоба ревізійний ( № 24272 від 27.06.23) </t>
  </si>
  <si>
    <t xml:space="preserve">Ендопротез кульшового суглоба ревізійний гібридної фіксації ( №  к-35923 від15.12.22 </t>
  </si>
  <si>
    <t>61354,92</t>
  </si>
  <si>
    <t xml:space="preserve">Ендопротез кульшового суглоба ревізійний гібридної фіксації ( № 34445 ) </t>
  </si>
  <si>
    <t>74729,42</t>
  </si>
  <si>
    <t xml:space="preserve">Ендопротези кульшового суглоба безцементні ( № 23205 від23.05.23р.) </t>
  </si>
  <si>
    <t xml:space="preserve">Ендопротези тазостегнового  суглоба стерильні IRENE ( № K-34846 від 16 травня 2022р.) </t>
  </si>
  <si>
    <t>18855,27</t>
  </si>
  <si>
    <t xml:space="preserve">Кульшові суглоби цементні : Тотальні ендопротези  нак.№ 35751 від 16.11.2022 </t>
  </si>
  <si>
    <t>8087,69</t>
  </si>
  <si>
    <t xml:space="preserve">Кульшові суглоби цементні : Тотальні ендопротези (34479) </t>
  </si>
  <si>
    <t>8720,94</t>
  </si>
  <si>
    <t xml:space="preserve">Кульшові суглоби цементні : ендопротези однополюсні з подвійною сферою обертання (№24282 від 27.06.23р) </t>
  </si>
  <si>
    <t xml:space="preserve">Кульшові суглоби цементні:Однополюсні ендопротези з подвійною сферою обертання  (№ К- 35751 від 16.11.2020р) </t>
  </si>
  <si>
    <t>9203,24</t>
  </si>
  <si>
    <t xml:space="preserve">Протез тазостегнового суглоба стерильні (№К-31471 від 25.11.2021р.) </t>
  </si>
  <si>
    <t>набір</t>
  </si>
  <si>
    <t xml:space="preserve">Ревізійні ендопротези кульшового  суглоба гібридної фіксації  №К-15671 ( від 26.11.19р,) </t>
  </si>
  <si>
    <t>74097,23</t>
  </si>
  <si>
    <t xml:space="preserve">Ревізійні ендопротези кульшового  суглоба гібридної фіксації  №К-23614 ( від 03.11.2020р) </t>
  </si>
  <si>
    <t>47893,56</t>
  </si>
  <si>
    <t xml:space="preserve">Система зовнішньої фіксації гомілки (Апарат зовнішньої фіксації на гомілкову кістку) </t>
  </si>
  <si>
    <t xml:space="preserve">Система зовнішньої фіксації ліктя (Апарат зовнішньої фіксації (Ліктьовий суглоб) </t>
  </si>
  <si>
    <t xml:space="preserve">Система зовнішньої фіксації плеча (Апарат зовнішньої фіксації на плечову кістку) </t>
  </si>
  <si>
    <t xml:space="preserve">Система зовнішньої фіксації стегна (Апарат зовнішньої фіксації на стегнову кістку) </t>
  </si>
  <si>
    <t xml:space="preserve">Тотальні ендопротези кульшового суглоба безцементні    нак.№ к- 35738 від 15.12.22 </t>
  </si>
  <si>
    <t>16063,83</t>
  </si>
  <si>
    <t xml:space="preserve">Тотальні ендопротези кульшового суглоба безцементні  (№ к-35631 від 24.10.2022р) </t>
  </si>
  <si>
    <t xml:space="preserve">Тотальний ендопротез колінного суглоба  №К-8638 ( від 07.11.18р,) </t>
  </si>
  <si>
    <t>24360,39</t>
  </si>
  <si>
    <t>202ЦДБ  Ортопедія</t>
  </si>
  <si>
    <t>202ЦДБ  Офтальмологічне</t>
  </si>
  <si>
    <t>202ЦДБ  Патологія ваг та ЕГП</t>
  </si>
  <si>
    <t>202ЦДБ  Поліклініка</t>
  </si>
  <si>
    <t xml:space="preserve">Захисний щиток </t>
  </si>
  <si>
    <t>12,50</t>
  </si>
  <si>
    <t>202ЦДБ  Поліклініка ПЦ</t>
  </si>
  <si>
    <t xml:space="preserve">Система  для контролю рівня глюкози у крові " Акку-Чек Перформа"  (№43 від 25.02.19р.) </t>
  </si>
  <si>
    <t>324,35</t>
  </si>
  <si>
    <t xml:space="preserve">Система  для контролю рівня глюкози у крові "Акку-Чек Нано (№43 від 25.02.19р.) </t>
  </si>
  <si>
    <t>0,19</t>
  </si>
  <si>
    <t>202ЦДБ  Приймальне</t>
  </si>
  <si>
    <t xml:space="preserve">Тест-смужки Акку -Чек  інстант 50 шт. кат.номер 07819382134  (нак.№ К-36426 від 10.04.23 ) </t>
  </si>
  <si>
    <t>202ЦДБ  Проктологія</t>
  </si>
  <si>
    <t>202ЦДБ  Пульмонологія</t>
  </si>
  <si>
    <t>209,97</t>
  </si>
  <si>
    <t>202ЦДБ  Реабілітаційне віділ</t>
  </si>
  <si>
    <t>209,96</t>
  </si>
  <si>
    <t>202ЦДБ  Реанімація</t>
  </si>
  <si>
    <t xml:space="preserve">Адаптер повітропроводу,коробка для дорослих і дітей з 25 штук/AIRWAY ADAPTER EMMA Airway Adapter.Box of 25 </t>
  </si>
  <si>
    <t>6353,36</t>
  </si>
  <si>
    <t>202ЦДБ  Спорт.медицина</t>
  </si>
  <si>
    <t xml:space="preserve">Марлеві пов"язки </t>
  </si>
  <si>
    <t>0,04</t>
  </si>
  <si>
    <t>202ЦДБ  Стоматологічне</t>
  </si>
  <si>
    <t xml:space="preserve">Арікстра 2,5 мг/0,5млпо 0,5мл (№654 від  18.08.2023р) </t>
  </si>
  <si>
    <t>104,99</t>
  </si>
  <si>
    <t>202ЦДБ  Судинна хірургія</t>
  </si>
  <si>
    <t xml:space="preserve">В"язаний судинний протез Inter Gard 10мм Х 40см (№418 від 15.05.2023р.) </t>
  </si>
  <si>
    <t xml:space="preserve">Двошаровий судинний протез з дакрону  або політетрафторетилену (ПТФЕ),довжина 70см, діаметр 6мм   нак.№877 від 16.11.23 </t>
  </si>
  <si>
    <t xml:space="preserve">Конусоподібний судинний протез з еPTFE 8-5 мм х 70 см IMPRA CARBOFLO (нак.№ 420 від 15.05.23р.) </t>
  </si>
  <si>
    <t>18583,76</t>
  </si>
  <si>
    <t xml:space="preserve">Пластина гемостатична Тахокомб 4,8см*4,8см н.(№420 від 15.05.23 ) </t>
  </si>
  <si>
    <t>2977,99</t>
  </si>
  <si>
    <t xml:space="preserve">Протез в"язаний прямий Inter Gard 8мм*40см </t>
  </si>
  <si>
    <t xml:space="preserve">Протез судини вязаний  Inter Gard 8m*40м     н.№243від 16.03.23 </t>
  </si>
  <si>
    <t xml:space="preserve">Протез судини тканий прямий  30 мм*30 см №500 від 24.09.19р.) </t>
  </si>
  <si>
    <t>8408,34</t>
  </si>
  <si>
    <t xml:space="preserve">Протез судини тканий прямий  Inter Gard 22mm*30см     н.№243від 16.03.23 </t>
  </si>
  <si>
    <t xml:space="preserve">Протез судини тканий прямий  Inter Gard 22mm*30см     н.№244 від 16.03.23 </t>
  </si>
  <si>
    <t xml:space="preserve">Протез судини тканий прямий  Inter Gard 22mm*30см (№917 від 08.12.2023р.) </t>
  </si>
  <si>
    <t xml:space="preserve">Протез судинний в"язаний з колагеном Ra bv K.10/20 mm  x 400 mm  н.№ 242 від 16.03.23 </t>
  </si>
  <si>
    <t xml:space="preserve">Протез судинний в"язаний з колагеном Ra iv.10 mm  x 400 mm  н.№ 242 від 16.03.23 </t>
  </si>
  <si>
    <t>4166,66</t>
  </si>
  <si>
    <t xml:space="preserve">Сибазон р-н д/ін.5мг/мло по 2мл №5 </t>
  </si>
  <si>
    <t>19,98</t>
  </si>
  <si>
    <t xml:space="preserve">Судинний ПТФЕ трансплантант Advanta VXT (Д.Б.) №114 від 08.02.2023р.) </t>
  </si>
  <si>
    <t xml:space="preserve">Судинний протез IMPRA CARBOFLO (№610 від 03.08.23р.) </t>
  </si>
  <si>
    <t xml:space="preserve">Судинний протез IMPRA CARBOFLO з ePTFE 7-4 мм х 70 см (№685 від 04.09.23р.) </t>
  </si>
  <si>
    <t>18181,44</t>
  </si>
  <si>
    <t xml:space="preserve">Судинний протез IMPRA CARBOLO з ePTFE 8-5 мм х 70 см,к.номер F70T85TSC (Тонкостінний судинний конусоподібний протез (ТСКП) з е-ПТФЕ,з спіральним посиленням,довжина 70 см,діаметр 8-5 мм)(Д.Б.)(№19 від 12.01.23р.) </t>
  </si>
  <si>
    <t xml:space="preserve">Судинний протез IMPRA з ePTFE (8 мм*70 см )каталожний номер:F7008TWS (№785 від 02.12.22р.) </t>
  </si>
  <si>
    <t>11070,22</t>
  </si>
  <si>
    <t xml:space="preserve">Судинний протез з ePTFE 7-4 мм*70см  нак.№324 від 11.04.23 </t>
  </si>
  <si>
    <t xml:space="preserve">Тонкостійний судинний протез (ТСП)з е-ПТФЕ DISTOFLO з манжетою ,дов.60см,діаметр 7мм нак №876 від 16.11.23 </t>
  </si>
  <si>
    <t>14987,49</t>
  </si>
  <si>
    <t xml:space="preserve">Тонкостійний судинний протез (ТСП)з е-ПТФЕ DISTOFLO з манжетою ,дов.60см,діаметр 8мм нак №876 від 16.11.23 </t>
  </si>
  <si>
    <t xml:space="preserve">Тонкостійний судинний протез з е-ПТФЕ Distaflo (7mm x 60см )к.№DF6007SC (№769 від 04.10.2023р.) </t>
  </si>
  <si>
    <t>15029,22</t>
  </si>
  <si>
    <t xml:space="preserve">Тонкостінний судинний (ТСП)з е-ПТФЕ,із з"ємним спіральним посиленням IMPRA  70см,діаметр 8мм довжина  (нак.№898 від 28.11.23р.) </t>
  </si>
  <si>
    <t>11048,82</t>
  </si>
  <si>
    <t xml:space="preserve">Тонкостінний судинний (ТСП)з е-ПТФЕ,із з"ємним спіральним посиленням IMPRA  70см,діаметр 8ммдовжина 70см,діаметр 8 мм нак.№876 від 16.11.23 </t>
  </si>
  <si>
    <t xml:space="preserve">Тонкостінний судинний конусоподібний протез(ТСКП)з е-ПТФЕ ,IMPRA CARBOFLO довжина 70см,діаметр 7-4 мм нак.№876 від 16.11.23 </t>
  </si>
  <si>
    <t>18229,59</t>
  </si>
  <si>
    <t xml:space="preserve">Тонкостінний судинний конусоподібний протез(ТСКП)з е-ПТФЕ,IMPRA CARBOFLO.дов.70см.діаметр 7-4 мм (830 від 06.11.2023р.) </t>
  </si>
  <si>
    <t xml:space="preserve">Тонкостінний судинний конусоподібний протез(ТСКП)з е-ПТФЕ,зі спіральним посиленням IMPRA CARBOFLO довжина 70см,діаметр 8-5 мм нак.№876 від 16.11.23 </t>
  </si>
  <si>
    <t xml:space="preserve">Тонкостінний судинний конусоподібний протез(ТСКП)з е-РТФЕ  із спіральним посиленням IMPRA CARBOFLO дов.70см діаметр 8-5 мм (№830 від 04.11.2023р) </t>
  </si>
  <si>
    <t xml:space="preserve">Тонкостінний судинний конусоподібний протез(ТСКП)з е-РТФЕ IMPRA CARBOFLO дов.70см діаметр 7-4 мм </t>
  </si>
  <si>
    <t xml:space="preserve">Тонкостінний судинний протез Distaflo  8 мм х 50 см (№420 15.05.23р.) </t>
  </si>
  <si>
    <t>202ЦДБ  Торакальна хірургія</t>
  </si>
  <si>
    <t xml:space="preserve">Гель  для використання з апаратом УЗД Aquasonic 100 UItrasound Transmission  GeI в пляшках по 0,25л. </t>
  </si>
  <si>
    <t>698,73</t>
  </si>
  <si>
    <t xml:space="preserve">Щиток захисний </t>
  </si>
  <si>
    <t>202ЦДБ  Трансфузіологія</t>
  </si>
  <si>
    <t xml:space="preserve">Антикоагулянт цитрату декстрози р-н А (АЦД -А),пакети 500мл </t>
  </si>
  <si>
    <t xml:space="preserve">Комплект TRIMA Accel з LRC камерою для колекції тромбоцитів ,плазми та еритроцитів . </t>
  </si>
  <si>
    <t>202ЦДБ  Урологія</t>
  </si>
  <si>
    <t>202ЦДБСК  Фармацевт 3</t>
  </si>
  <si>
    <t xml:space="preserve">Адваграф капсули пролонгованої дії по 1 мг  (№ТР-140 від 03.04.2023р.) </t>
  </si>
  <si>
    <t>капс</t>
  </si>
  <si>
    <t>51,72</t>
  </si>
  <si>
    <t xml:space="preserve">Адваграф капсули пролонгованої дії по 5 мг  (№ТР-140 від 03.04.2023р.) </t>
  </si>
  <si>
    <t>225,79</t>
  </si>
  <si>
    <t xml:space="preserve">Акофіл Філграстим,30млн.МЩ(шприци) (№481 від 18.10.2023р) </t>
  </si>
  <si>
    <t>183,04</t>
  </si>
  <si>
    <t xml:space="preserve">Альдуразим концентрат для р-ну для інфузій,100од/мл,№1 по5 мл у фл. (№ 25153 від 18.07.2023р.) </t>
  </si>
  <si>
    <t>14014,86</t>
  </si>
  <si>
    <t xml:space="preserve">Біовен  р-н для інфузій 10% по 50 мл у фл. по 1 фл.у пачці (№30997 від 19.12.2023р) ТП до 31.08.26 </t>
  </si>
  <si>
    <t xml:space="preserve">Біовен р-н для інфузій 10% по 100 мл у фл. нак. №28394 від 08.01.24 ТП до 31.05.26 </t>
  </si>
  <si>
    <t xml:space="preserve">Бетаферон ліз.пор.д/ін по0,3мг(9,6млн МО)з розч. (№13217 від 22.11.2022р.) </t>
  </si>
  <si>
    <t xml:space="preserve">Бетаферон ліз.пор.д/ін по0,3мг(9,6млн МО)з розч. нак, № 29836 від 28.11.2023р </t>
  </si>
  <si>
    <t xml:space="preserve">Бетфер-1а ПЛЮС, роз..д/ін по (6млн.МО) (№23962 від 10.10.2023р) </t>
  </si>
  <si>
    <t xml:space="preserve">Глатирамеру ацетат-віста р-н для ін"єкцій,20 мг/мл по 1мл (№17347 від 14.02.23р) 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</si>
  <si>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</si>
  <si>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</si>
  <si>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</si>
  <si>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</si>
  <si>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</si>
  <si>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</si>
  <si>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</si>
  <si>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</si>
  <si>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</si>
  <si>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</si>
  <si>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</si>
  <si>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</si>
  <si>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</si>
  <si>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</si>
  <si>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</si>
  <si>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Енбрел р-н для ін"єкцій,50 мг/мл,4 попередньо наповнені шприци по 0,5 мл (25мг),4 тампони зі спиртом у пластиковому контейнері у картонній коробці (№31631 від 19 грудня 2023р) </t>
  </si>
  <si>
    <t>шпр-ручка</t>
  </si>
  <si>
    <t>1107,83</t>
  </si>
  <si>
    <t xml:space="preserve">Калію Йодин-32,порошок для орального р-ну по 32 мг,по 1г порошку у саше  (№27614 від 03.10.2023р) 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</si>
  <si>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</si>
  <si>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</si>
  <si>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</si>
  <si>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Креон 25000,капсули по 300мг,по50кап.у фл. нак.№29291 від 21.11.23 </t>
  </si>
  <si>
    <t>9,24</t>
  </si>
  <si>
    <t xml:space="preserve">Міфортик  180 мг №120 (№ ТР- 101  від 23.01.23 </t>
  </si>
  <si>
    <t>уп</t>
  </si>
  <si>
    <t>763,41</t>
  </si>
  <si>
    <t xml:space="preserve">Програф  по 0,5мг (№202 від 06.11.2023р.) </t>
  </si>
  <si>
    <t>5,29</t>
  </si>
  <si>
    <t xml:space="preserve">Програф по 0,5мг     № ТР-196  від 13.06.2022р. </t>
  </si>
  <si>
    <t xml:space="preserve">Пульмозим р-н для інгаляцій 2,5 мг/2,5 мл по 2,5мл в амп.(№29073 від 07.11.2023р.) </t>
  </si>
  <si>
    <t>531,79</t>
  </si>
  <si>
    <t xml:space="preserve">Пульмозим р-н для інгаляцій 2,5 мг/2,5 мл по 2,5мл в амп.№6 (№12418 від 19.10.22р.) </t>
  </si>
  <si>
    <t>2455,98</t>
  </si>
  <si>
    <t xml:space="preserve">Пульмозим р-н для інгаляцій 2,5 мг/2,5 мл по 2,5мл в амп.№6 (№13824 від 06.12.22р.) </t>
  </si>
  <si>
    <t>491,20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</si>
  <si>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</si>
  <si>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</si>
  <si>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</si>
  <si>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</si>
  <si>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</si>
  <si>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</si>
  <si>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</si>
  <si>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</si>
  <si>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</si>
  <si>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</si>
  <si>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</si>
  <si>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</si>
  <si>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</si>
  <si>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</si>
  <si>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</si>
  <si>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Солу-Медрол по 1000 мг 1фл  (№ 17098 від 31.01.23р.) </t>
  </si>
  <si>
    <t>451,98</t>
  </si>
  <si>
    <t xml:space="preserve">Фінголімод капсули 0,5 мг (нак.моз 19191 від 14.03.23) </t>
  </si>
  <si>
    <t>22,00</t>
  </si>
  <si>
    <t xml:space="preserve">ФКУ Анамікс Інфант (№52 від 25.09.2021р.) </t>
  </si>
  <si>
    <t>бан</t>
  </si>
  <si>
    <t>1429,20</t>
  </si>
  <si>
    <t xml:space="preserve">ФКУ Анамікс Інфант №6477 від 23.09.02021р. 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</si>
  <si>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</si>
  <si>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</si>
  <si>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</si>
  <si>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</si>
  <si>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</si>
  <si>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ВСЬОГО за рахунком 202ЦДБСК</t>
  </si>
  <si>
    <t>202ЦДБСК  Фармацевт Т.Г.</t>
  </si>
  <si>
    <t>202ЦДБСК  Фармацевт.склад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</si>
  <si>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</si>
  <si>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</si>
  <si>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</si>
  <si>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</si>
  <si>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</si>
  <si>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</si>
  <si>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</si>
  <si>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</si>
  <si>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</si>
  <si>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</si>
  <si>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</si>
  <si>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</si>
  <si>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</si>
  <si>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</si>
  <si>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</si>
  <si>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</si>
  <si>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Дитяче харчування ФКУ Нутрі 2 Концентрат (№128 від 13.10.2022р.) </t>
  </si>
  <si>
    <t>2858,88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</si>
  <si>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</si>
  <si>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</si>
  <si>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Налоксон 0,4мг/мл (№137 від 07.06.2023р) </t>
  </si>
  <si>
    <t>13,89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</si>
  <si>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</si>
  <si>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</si>
  <si>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</si>
  <si>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судини тканий прямий  Inter Gard 14mm*15см  (№420 від 15.05.2023р)   н.№243від 16.03.23 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</si>
  <si>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</si>
  <si>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</si>
  <si>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</si>
  <si>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</si>
  <si>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Тотальні ендопротези кульшового суглоба безцементні  нак. №31403 від 09.01.24 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</si>
  <si>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</si>
  <si>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</si>
  <si>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</si>
  <si>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</si>
  <si>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</si>
  <si>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</si>
  <si>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</si>
  <si>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202ЦДБСК  Фармацевт.склад Утилізація мед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</si>
  <si>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</si>
  <si>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</si>
  <si>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Гідроксіхлорохін сульфат,табл. 200мг,по 100таб. № Г-128 </t>
  </si>
  <si>
    <t>758,41</t>
  </si>
  <si>
    <t xml:space="preserve">Куросурф 80мг /мл по 1,5мл у фл  (№ К-25705  від 28.01.2021р.) </t>
  </si>
  <si>
    <t>9621,81</t>
  </si>
  <si>
    <t xml:space="preserve">Куросурф 80мг /мл по 1,5мл у фл  (№ К-28080  від 30.06.2021р.) </t>
  </si>
  <si>
    <t>9099,78</t>
  </si>
  <si>
    <t>202ЦДБ  Хірургія 1</t>
  </si>
  <si>
    <t>202ЦДБ  Хрон. гемодіаліз м.Умань</t>
  </si>
  <si>
    <t>202ЦДБ  Хрон.гемодіаліз м.Звенигород</t>
  </si>
  <si>
    <t>202ЦДБ  Чорнобильське</t>
  </si>
  <si>
    <t>Черкаська обласна лікарня</t>
  </si>
  <si>
    <t>Залишок
на 17.01.2024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</si>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</sst>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3" customFormat="1" ht="12.75" customHeight="1" x14ac:dyDescent="0.25"/>
    <row r="2" spans="1:17" s="11" customFormat="1" ht="15.6" x14ac:dyDescent="0.3">
      <c r="A2" s="9" t="s">
        <v>715</v>
      </c>
      <c r="B2" s="10"/>
      <c r="C2" s="10"/>
      <c r="D2" s="10"/>
      <c r="E2" s="10"/>
      <c r="F2" s="10"/>
      <c r="G2" s="10"/>
      <c r="H2" s="10"/>
    </row>
    <row r="3" spans="1:17" s="11" customFormat="1" ht="15.6" x14ac:dyDescent="0.3">
      <c r="A3" s="12" t="s">
        <v>713</v>
      </c>
      <c r="B3" s="12"/>
      <c r="C3" s="12"/>
      <c r="D3" s="12"/>
      <c r="E3" s="12"/>
      <c r="F3" s="12"/>
      <c r="G3" s="12"/>
      <c r="H3" s="12"/>
    </row>
    <row r="4" spans="1:17" s="11" customFormat="1" ht="16.5" customHeight="1" thickBot="1" x14ac:dyDescent="0.35">
      <c r="A4" s="12"/>
      <c r="B4" s="12"/>
      <c r="C4" s="12"/>
      <c r="D4" s="12"/>
      <c r="E4" s="12"/>
      <c r="F4" s="12"/>
      <c r="G4" s="12"/>
      <c r="H4" s="12"/>
    </row>
    <row r="5" spans="1:17" s="11" customFormat="1" ht="26.25" customHeight="1" x14ac:dyDescent="0.25">
      <c r="A5" s="83" t="s">
        <v>139</v>
      </c>
      <c r="B5" s="77" t="s">
        <v>140</v>
      </c>
      <c r="C5" s="77" t="s">
        <v>32</v>
      </c>
      <c r="D5" s="86" t="s">
        <v>141</v>
      </c>
      <c r="E5" s="77" t="s">
        <v>142</v>
      </c>
      <c r="F5" s="77" t="s">
        <v>714</v>
      </c>
      <c r="G5" s="77"/>
      <c r="H5" s="80" t="s">
        <v>146</v>
      </c>
    </row>
    <row r="6" spans="1:17" s="11" customFormat="1" ht="13.2" x14ac:dyDescent="0.25">
      <c r="A6" s="84"/>
      <c r="B6" s="78"/>
      <c r="C6" s="78"/>
      <c r="D6" s="87"/>
      <c r="E6" s="78"/>
      <c r="F6" s="75" t="s">
        <v>147</v>
      </c>
      <c r="G6" s="75" t="s">
        <v>148</v>
      </c>
      <c r="H6" s="81"/>
    </row>
    <row r="7" spans="1:17" s="11" customFormat="1" ht="13.8" thickBot="1" x14ac:dyDescent="0.3">
      <c r="A7" s="85"/>
      <c r="B7" s="79"/>
      <c r="C7" s="79"/>
      <c r="D7" s="88"/>
      <c r="E7" s="79"/>
      <c r="F7" s="76"/>
      <c r="G7" s="76"/>
      <c r="H7" s="82"/>
    </row>
    <row r="8" spans="1:17" s="18" customFormat="1" ht="15" customHeight="1" thickBot="1" x14ac:dyDescent="0.3">
      <c r="A8" s="72" t="s">
        <v>293</v>
      </c>
      <c r="B8" s="15"/>
      <c r="C8" s="15"/>
      <c r="D8" s="15"/>
      <c r="E8" s="15"/>
      <c r="F8" s="16"/>
      <c r="G8" s="15"/>
      <c r="H8" s="17"/>
    </row>
    <row r="9" spans="1:17" s="18" customFormat="1" ht="15" hidden="1" customHeight="1" thickBot="1" x14ac:dyDescent="0.3">
      <c r="A9" s="66"/>
      <c r="B9" s="67"/>
      <c r="C9" s="67"/>
      <c r="D9" s="67"/>
      <c r="E9" s="67"/>
      <c r="F9" s="68"/>
      <c r="G9" s="67"/>
      <c r="H9" s="69"/>
      <c r="Q9" s="18" t="s">
        <v>294</v>
      </c>
    </row>
    <row r="10" spans="1:17" s="20" customFormat="1" ht="26.4" x14ac:dyDescent="0.25">
      <c r="A10" s="58">
        <v>1</v>
      </c>
      <c r="B10" s="59"/>
      <c r="C10" s="59" t="s">
        <v>295</v>
      </c>
      <c r="D10" s="60" t="s">
        <v>296</v>
      </c>
      <c r="E10" s="61" t="s">
        <v>297</v>
      </c>
      <c r="F10" s="62">
        <v>5</v>
      </c>
      <c r="G10" s="61">
        <v>2457.4500000000003</v>
      </c>
      <c r="H10" s="63"/>
      <c r="I10" s="19" t="e">
        <f>#REF!</f>
        <v>#REF!</v>
      </c>
      <c r="J10" s="19" t="e">
        <f>#REF!</f>
        <v>#REF!</v>
      </c>
      <c r="K10" s="19" t="e">
        <f>#REF!</f>
        <v>#REF!</v>
      </c>
      <c r="L10" s="19" t="e">
        <f>#REF!</f>
        <v>#REF!</v>
      </c>
      <c r="M10" s="19" t="e">
        <f>#REF!</f>
        <v>#REF!</v>
      </c>
      <c r="N10" s="19" t="e">
        <f>#REF!</f>
        <v>#REF!</v>
      </c>
      <c r="O10" s="19">
        <f t="shared" ref="O10:P17" si="0">F10</f>
        <v>5</v>
      </c>
      <c r="P10" s="19">
        <f t="shared" si="0"/>
        <v>2457.4500000000003</v>
      </c>
    </row>
    <row r="11" spans="1:17" s="20" customFormat="1" ht="26.4" x14ac:dyDescent="0.25">
      <c r="A11" s="58">
        <v>2</v>
      </c>
      <c r="B11" s="59"/>
      <c r="C11" s="59" t="s">
        <v>298</v>
      </c>
      <c r="D11" s="60" t="s">
        <v>299</v>
      </c>
      <c r="E11" s="61" t="s">
        <v>300</v>
      </c>
      <c r="F11" s="62">
        <v>42</v>
      </c>
      <c r="G11" s="61">
        <v>8828.82</v>
      </c>
      <c r="H11" s="63"/>
      <c r="I11" s="19" t="e">
        <f>#REF!</f>
        <v>#REF!</v>
      </c>
      <c r="J11" s="19" t="e">
        <f>#REF!</f>
        <v>#REF!</v>
      </c>
      <c r="K11" s="19" t="e">
        <f>#REF!</f>
        <v>#REF!</v>
      </c>
      <c r="L11" s="19" t="e">
        <f>#REF!</f>
        <v>#REF!</v>
      </c>
      <c r="M11" s="19" t="e">
        <f>#REF!</f>
        <v>#REF!</v>
      </c>
      <c r="N11" s="19" t="e">
        <f>#REF!</f>
        <v>#REF!</v>
      </c>
      <c r="O11" s="19">
        <f t="shared" si="0"/>
        <v>42</v>
      </c>
      <c r="P11" s="19">
        <f t="shared" si="0"/>
        <v>8828.82</v>
      </c>
    </row>
    <row r="12" spans="1:17" s="20" customFormat="1" ht="39.6" x14ac:dyDescent="0.25">
      <c r="A12" s="58">
        <v>3</v>
      </c>
      <c r="B12" s="59"/>
      <c r="C12" s="59" t="s">
        <v>301</v>
      </c>
      <c r="D12" s="60" t="s">
        <v>299</v>
      </c>
      <c r="E12" s="61" t="s">
        <v>302</v>
      </c>
      <c r="F12" s="62">
        <v>10</v>
      </c>
      <c r="G12" s="61">
        <v>4625</v>
      </c>
      <c r="H12" s="63"/>
      <c r="I12" s="19" t="e">
        <f>#REF!</f>
        <v>#REF!</v>
      </c>
      <c r="J12" s="19" t="e">
        <f>#REF!</f>
        <v>#REF!</v>
      </c>
      <c r="K12" s="19" t="e">
        <f>#REF!</f>
        <v>#REF!</v>
      </c>
      <c r="L12" s="19" t="e">
        <f>#REF!</f>
        <v>#REF!</v>
      </c>
      <c r="M12" s="19" t="e">
        <f>#REF!</f>
        <v>#REF!</v>
      </c>
      <c r="N12" s="19" t="e">
        <f>#REF!</f>
        <v>#REF!</v>
      </c>
      <c r="O12" s="19">
        <f t="shared" si="0"/>
        <v>10</v>
      </c>
      <c r="P12" s="19">
        <f t="shared" si="0"/>
        <v>4625</v>
      </c>
    </row>
    <row r="13" spans="1:17" s="20" customFormat="1" ht="52.8" x14ac:dyDescent="0.25">
      <c r="A13" s="58">
        <v>4</v>
      </c>
      <c r="B13" s="59"/>
      <c r="C13" s="59" t="s">
        <v>303</v>
      </c>
      <c r="D13" s="60" t="s">
        <v>299</v>
      </c>
      <c r="E13" s="61" t="s">
        <v>304</v>
      </c>
      <c r="F13" s="62">
        <v>3</v>
      </c>
      <c r="G13" s="61">
        <v>503992.17000000004</v>
      </c>
      <c r="H13" s="63"/>
      <c r="I13" s="19" t="e">
        <f>#REF!</f>
        <v>#REF!</v>
      </c>
      <c r="J13" s="19" t="e">
        <f>#REF!</f>
        <v>#REF!</v>
      </c>
      <c r="K13" s="19" t="e">
        <f>#REF!</f>
        <v>#REF!</v>
      </c>
      <c r="L13" s="19" t="e">
        <f>#REF!</f>
        <v>#REF!</v>
      </c>
      <c r="M13" s="19" t="e">
        <f>#REF!</f>
        <v>#REF!</v>
      </c>
      <c r="N13" s="19" t="e">
        <f>#REF!</f>
        <v>#REF!</v>
      </c>
      <c r="O13" s="19">
        <f t="shared" si="0"/>
        <v>3</v>
      </c>
      <c r="P13" s="19">
        <f t="shared" si="0"/>
        <v>503992.17000000004</v>
      </c>
    </row>
    <row r="14" spans="1:17" s="20" customFormat="1" ht="39.6" x14ac:dyDescent="0.25">
      <c r="A14" s="58">
        <v>5</v>
      </c>
      <c r="B14" s="59"/>
      <c r="C14" s="59" t="s">
        <v>305</v>
      </c>
      <c r="D14" s="60" t="s">
        <v>299</v>
      </c>
      <c r="E14" s="61" t="s">
        <v>306</v>
      </c>
      <c r="F14" s="62">
        <v>2</v>
      </c>
      <c r="G14" s="61">
        <v>7979.4000000000005</v>
      </c>
      <c r="H14" s="63"/>
      <c r="I14" s="19" t="e">
        <f>#REF!</f>
        <v>#REF!</v>
      </c>
      <c r="J14" s="19" t="e">
        <f>#REF!</f>
        <v>#REF!</v>
      </c>
      <c r="K14" s="19" t="e">
        <f>#REF!</f>
        <v>#REF!</v>
      </c>
      <c r="L14" s="19" t="e">
        <f>#REF!</f>
        <v>#REF!</v>
      </c>
      <c r="M14" s="19" t="e">
        <f>#REF!</f>
        <v>#REF!</v>
      </c>
      <c r="N14" s="19" t="e">
        <f>#REF!</f>
        <v>#REF!</v>
      </c>
      <c r="O14" s="19">
        <f t="shared" si="0"/>
        <v>2</v>
      </c>
      <c r="P14" s="19">
        <f t="shared" si="0"/>
        <v>7979.4000000000005</v>
      </c>
    </row>
    <row r="15" spans="1:17" s="20" customFormat="1" ht="52.8" x14ac:dyDescent="0.25">
      <c r="A15" s="58">
        <v>6</v>
      </c>
      <c r="B15" s="59"/>
      <c r="C15" s="59" t="s">
        <v>307</v>
      </c>
      <c r="D15" s="60" t="s">
        <v>299</v>
      </c>
      <c r="E15" s="61">
        <v>1974</v>
      </c>
      <c r="F15" s="62">
        <v>1</v>
      </c>
      <c r="G15" s="61">
        <v>1974</v>
      </c>
      <c r="H15" s="63"/>
      <c r="I15" s="19" t="e">
        <f>#REF!</f>
        <v>#REF!</v>
      </c>
      <c r="J15" s="19" t="e">
        <f>#REF!</f>
        <v>#REF!</v>
      </c>
      <c r="K15" s="19" t="e">
        <f>#REF!</f>
        <v>#REF!</v>
      </c>
      <c r="L15" s="19" t="e">
        <f>#REF!</f>
        <v>#REF!</v>
      </c>
      <c r="M15" s="19" t="e">
        <f>#REF!</f>
        <v>#REF!</v>
      </c>
      <c r="N15" s="19" t="e">
        <f>#REF!</f>
        <v>#REF!</v>
      </c>
      <c r="O15" s="19">
        <f t="shared" si="0"/>
        <v>1</v>
      </c>
      <c r="P15" s="19">
        <f t="shared" si="0"/>
        <v>1974</v>
      </c>
    </row>
    <row r="16" spans="1:17" s="20" customFormat="1" ht="52.8" x14ac:dyDescent="0.25">
      <c r="A16" s="58">
        <v>7</v>
      </c>
      <c r="B16" s="59"/>
      <c r="C16" s="59" t="s">
        <v>308</v>
      </c>
      <c r="D16" s="60" t="s">
        <v>309</v>
      </c>
      <c r="E16" s="61" t="s">
        <v>310</v>
      </c>
      <c r="F16" s="62">
        <v>1</v>
      </c>
      <c r="G16" s="61">
        <v>5789.13</v>
      </c>
      <c r="H16" s="63"/>
      <c r="I16" s="19" t="e">
        <f>#REF!</f>
        <v>#REF!</v>
      </c>
      <c r="J16" s="19" t="e">
        <f>#REF!</f>
        <v>#REF!</v>
      </c>
      <c r="K16" s="19" t="e">
        <f>#REF!</f>
        <v>#REF!</v>
      </c>
      <c r="L16" s="19" t="e">
        <f>#REF!</f>
        <v>#REF!</v>
      </c>
      <c r="M16" s="19" t="e">
        <f>#REF!</f>
        <v>#REF!</v>
      </c>
      <c r="N16" s="19" t="e">
        <f>#REF!</f>
        <v>#REF!</v>
      </c>
      <c r="O16" s="19">
        <f t="shared" si="0"/>
        <v>1</v>
      </c>
      <c r="P16" s="19">
        <f t="shared" si="0"/>
        <v>5789.13</v>
      </c>
    </row>
    <row r="17" spans="1:16" s="20" customFormat="1" ht="52.8" x14ac:dyDescent="0.25">
      <c r="A17" s="58">
        <v>8</v>
      </c>
      <c r="B17" s="59"/>
      <c r="C17" s="59" t="s">
        <v>311</v>
      </c>
      <c r="D17" s="60" t="s">
        <v>299</v>
      </c>
      <c r="E17" s="61" t="s">
        <v>312</v>
      </c>
      <c r="F17" s="62">
        <v>4</v>
      </c>
      <c r="G17" s="61">
        <v>9669.6</v>
      </c>
      <c r="H17" s="63"/>
      <c r="I17" s="19" t="e">
        <f>#REF!</f>
        <v>#REF!</v>
      </c>
      <c r="J17" s="19" t="e">
        <f>#REF!</f>
        <v>#REF!</v>
      </c>
      <c r="K17" s="19" t="e">
        <f>#REF!</f>
        <v>#REF!</v>
      </c>
      <c r="L17" s="19" t="e">
        <f>#REF!</f>
        <v>#REF!</v>
      </c>
      <c r="M17" s="19" t="e">
        <f>#REF!</f>
        <v>#REF!</v>
      </c>
      <c r="N17" s="19" t="e">
        <f>#REF!</f>
        <v>#REF!</v>
      </c>
      <c r="O17" s="19">
        <f t="shared" si="0"/>
        <v>4</v>
      </c>
      <c r="P17" s="19">
        <f t="shared" si="0"/>
        <v>9669.6</v>
      </c>
    </row>
    <row r="18" spans="1:16" s="11" customFormat="1" ht="13.5" customHeight="1" thickBot="1" x14ac:dyDescent="0.3"/>
    <row r="19" spans="1:16" s="11" customFormat="1" ht="26.25" customHeight="1" x14ac:dyDescent="0.25">
      <c r="A19" s="83" t="s">
        <v>139</v>
      </c>
      <c r="B19" s="77" t="s">
        <v>140</v>
      </c>
      <c r="C19" s="77" t="s">
        <v>32</v>
      </c>
      <c r="D19" s="86" t="s">
        <v>141</v>
      </c>
      <c r="E19" s="77" t="s">
        <v>142</v>
      </c>
      <c r="F19" s="77" t="s">
        <v>714</v>
      </c>
      <c r="G19" s="77"/>
      <c r="H19" s="80" t="s">
        <v>146</v>
      </c>
    </row>
    <row r="20" spans="1:16" s="11" customFormat="1" ht="12.75" customHeight="1" x14ac:dyDescent="0.25">
      <c r="A20" s="84"/>
      <c r="B20" s="78"/>
      <c r="C20" s="78"/>
      <c r="D20" s="87"/>
      <c r="E20" s="78"/>
      <c r="F20" s="75" t="s">
        <v>147</v>
      </c>
      <c r="G20" s="75" t="s">
        <v>148</v>
      </c>
      <c r="H20" s="81"/>
    </row>
    <row r="21" spans="1:16" s="11" customFormat="1" ht="13.5" customHeight="1" thickBot="1" x14ac:dyDescent="0.3">
      <c r="A21" s="85"/>
      <c r="B21" s="79"/>
      <c r="C21" s="79"/>
      <c r="D21" s="88"/>
      <c r="E21" s="79"/>
      <c r="F21" s="76"/>
      <c r="G21" s="76"/>
      <c r="H21" s="82"/>
    </row>
    <row r="22" spans="1:16" s="20" customFormat="1" ht="66.599999999999994" thickBot="1" x14ac:dyDescent="0.3">
      <c r="A22" s="58">
        <v>9</v>
      </c>
      <c r="B22" s="59"/>
      <c r="C22" s="59" t="s">
        <v>313</v>
      </c>
      <c r="D22" s="60" t="s">
        <v>299</v>
      </c>
      <c r="E22" s="61">
        <v>2563</v>
      </c>
      <c r="F22" s="62">
        <v>13</v>
      </c>
      <c r="G22" s="61">
        <v>33319</v>
      </c>
      <c r="H22" s="63"/>
      <c r="I22" s="19" t="e">
        <f>#REF!</f>
        <v>#REF!</v>
      </c>
      <c r="J22" s="19" t="e">
        <f>#REF!</f>
        <v>#REF!</v>
      </c>
      <c r="K22" s="19" t="e">
        <f>#REF!</f>
        <v>#REF!</v>
      </c>
      <c r="L22" s="19" t="e">
        <f>#REF!</f>
        <v>#REF!</v>
      </c>
      <c r="M22" s="19" t="e">
        <f>#REF!</f>
        <v>#REF!</v>
      </c>
      <c r="N22" s="19" t="e">
        <f>#REF!</f>
        <v>#REF!</v>
      </c>
      <c r="O22" s="19">
        <f t="shared" ref="O22:P28" si="1">F22</f>
        <v>13</v>
      </c>
      <c r="P22" s="19">
        <f t="shared" si="1"/>
        <v>33319</v>
      </c>
    </row>
    <row r="23" spans="1:16" s="20" customFormat="1" ht="66.599999999999994" thickBot="1" x14ac:dyDescent="0.3">
      <c r="A23" s="58">
        <v>10</v>
      </c>
      <c r="B23" s="59"/>
      <c r="C23" s="59" t="s">
        <v>314</v>
      </c>
      <c r="D23" s="60" t="s">
        <v>299</v>
      </c>
      <c r="E23" s="61">
        <v>2640</v>
      </c>
      <c r="F23" s="62">
        <v>3</v>
      </c>
      <c r="G23" s="61">
        <v>7920</v>
      </c>
      <c r="H23" s="63"/>
      <c r="I23" s="19" t="e">
        <f>#REF!</f>
        <v>#REF!</v>
      </c>
      <c r="J23" s="19" t="e">
        <f>#REF!</f>
        <v>#REF!</v>
      </c>
      <c r="K23" s="19" t="e">
        <f>#REF!</f>
        <v>#REF!</v>
      </c>
      <c r="L23" s="19" t="e">
        <f>#REF!</f>
        <v>#REF!</v>
      </c>
      <c r="M23" s="19" t="e">
        <f>#REF!</f>
        <v>#REF!</v>
      </c>
      <c r="N23" s="19" t="e">
        <f>#REF!</f>
        <v>#REF!</v>
      </c>
      <c r="O23" s="19">
        <f t="shared" si="1"/>
        <v>3</v>
      </c>
      <c r="P23" s="19">
        <f t="shared" si="1"/>
        <v>7920</v>
      </c>
    </row>
    <row r="24" spans="1:16" s="20" customFormat="1" ht="40.200000000000003" thickBot="1" x14ac:dyDescent="0.3">
      <c r="A24" s="58">
        <v>11</v>
      </c>
      <c r="B24" s="59"/>
      <c r="C24" s="59" t="s">
        <v>315</v>
      </c>
      <c r="D24" s="60" t="s">
        <v>299</v>
      </c>
      <c r="E24" s="61" t="s">
        <v>316</v>
      </c>
      <c r="F24" s="62">
        <v>4</v>
      </c>
      <c r="G24" s="61">
        <v>32896.720000000001</v>
      </c>
      <c r="H24" s="63"/>
      <c r="I24" s="19" t="e">
        <f>#REF!</f>
        <v>#REF!</v>
      </c>
      <c r="J24" s="19" t="e">
        <f>#REF!</f>
        <v>#REF!</v>
      </c>
      <c r="K24" s="19" t="e">
        <f>#REF!</f>
        <v>#REF!</v>
      </c>
      <c r="L24" s="19" t="e">
        <f>#REF!</f>
        <v>#REF!</v>
      </c>
      <c r="M24" s="19" t="e">
        <f>#REF!</f>
        <v>#REF!</v>
      </c>
      <c r="N24" s="19" t="e">
        <f>#REF!</f>
        <v>#REF!</v>
      </c>
      <c r="O24" s="19">
        <f t="shared" si="1"/>
        <v>4</v>
      </c>
      <c r="P24" s="19">
        <f t="shared" si="1"/>
        <v>32896.720000000001</v>
      </c>
    </row>
    <row r="25" spans="1:16" s="20" customFormat="1" ht="26.4" x14ac:dyDescent="0.25">
      <c r="A25" s="58">
        <v>12</v>
      </c>
      <c r="B25" s="59"/>
      <c r="C25" s="59" t="s">
        <v>317</v>
      </c>
      <c r="D25" s="60" t="s">
        <v>299</v>
      </c>
      <c r="E25" s="61" t="s">
        <v>318</v>
      </c>
      <c r="F25" s="62">
        <v>2</v>
      </c>
      <c r="G25" s="61">
        <v>15171.58</v>
      </c>
      <c r="H25" s="63"/>
      <c r="I25" s="19" t="e">
        <f>#REF!</f>
        <v>#REF!</v>
      </c>
      <c r="J25" s="19" t="e">
        <f>#REF!</f>
        <v>#REF!</v>
      </c>
      <c r="K25" s="19" t="e">
        <f>#REF!</f>
        <v>#REF!</v>
      </c>
      <c r="L25" s="19" t="e">
        <f>#REF!</f>
        <v>#REF!</v>
      </c>
      <c r="M25" s="19" t="e">
        <f>#REF!</f>
        <v>#REF!</v>
      </c>
      <c r="N25" s="19" t="e">
        <f>#REF!</f>
        <v>#REF!</v>
      </c>
      <c r="O25" s="19">
        <f t="shared" si="1"/>
        <v>2</v>
      </c>
      <c r="P25" s="19">
        <f t="shared" si="1"/>
        <v>15171.58</v>
      </c>
    </row>
    <row r="26" spans="1:16" s="20" customFormat="1" ht="39.6" x14ac:dyDescent="0.25">
      <c r="A26" s="58">
        <v>13</v>
      </c>
      <c r="B26" s="59"/>
      <c r="C26" s="59" t="s">
        <v>319</v>
      </c>
      <c r="D26" s="60" t="s">
        <v>299</v>
      </c>
      <c r="E26" s="61">
        <v>4090</v>
      </c>
      <c r="F26" s="62">
        <v>12</v>
      </c>
      <c r="G26" s="61">
        <v>49080</v>
      </c>
      <c r="H26" s="63"/>
      <c r="I26" s="19" t="e">
        <f>#REF!</f>
        <v>#REF!</v>
      </c>
      <c r="J26" s="19" t="e">
        <f>#REF!</f>
        <v>#REF!</v>
      </c>
      <c r="K26" s="19" t="e">
        <f>#REF!</f>
        <v>#REF!</v>
      </c>
      <c r="L26" s="19" t="e">
        <f>#REF!</f>
        <v>#REF!</v>
      </c>
      <c r="M26" s="19" t="e">
        <f>#REF!</f>
        <v>#REF!</v>
      </c>
      <c r="N26" s="19" t="e">
        <f>#REF!</f>
        <v>#REF!</v>
      </c>
      <c r="O26" s="19">
        <f t="shared" si="1"/>
        <v>12</v>
      </c>
      <c r="P26" s="19">
        <f t="shared" si="1"/>
        <v>49080</v>
      </c>
    </row>
    <row r="27" spans="1:16" s="20" customFormat="1" ht="66" x14ac:dyDescent="0.25">
      <c r="A27" s="58">
        <v>14</v>
      </c>
      <c r="B27" s="59"/>
      <c r="C27" s="59" t="s">
        <v>320</v>
      </c>
      <c r="D27" s="60" t="s">
        <v>309</v>
      </c>
      <c r="E27" s="61">
        <v>2234</v>
      </c>
      <c r="F27" s="62">
        <v>6</v>
      </c>
      <c r="G27" s="61">
        <v>13404</v>
      </c>
      <c r="H27" s="63"/>
      <c r="I27" s="19" t="e">
        <f>#REF!</f>
        <v>#REF!</v>
      </c>
      <c r="J27" s="19" t="e">
        <f>#REF!</f>
        <v>#REF!</v>
      </c>
      <c r="K27" s="19" t="e">
        <f>#REF!</f>
        <v>#REF!</v>
      </c>
      <c r="L27" s="19" t="e">
        <f>#REF!</f>
        <v>#REF!</v>
      </c>
      <c r="M27" s="19" t="e">
        <f>#REF!</f>
        <v>#REF!</v>
      </c>
      <c r="N27" s="19" t="e">
        <f>#REF!</f>
        <v>#REF!</v>
      </c>
      <c r="O27" s="19">
        <f t="shared" si="1"/>
        <v>6</v>
      </c>
      <c r="P27" s="19">
        <f t="shared" si="1"/>
        <v>13404</v>
      </c>
    </row>
    <row r="28" spans="1:16" s="20" customFormat="1" ht="66" x14ac:dyDescent="0.25">
      <c r="A28" s="58">
        <v>15</v>
      </c>
      <c r="B28" s="59"/>
      <c r="C28" s="59" t="s">
        <v>321</v>
      </c>
      <c r="D28" s="60" t="s">
        <v>309</v>
      </c>
      <c r="E28" s="61">
        <v>2234</v>
      </c>
      <c r="F28" s="62">
        <v>12</v>
      </c>
      <c r="G28" s="61">
        <v>26808</v>
      </c>
      <c r="H28" s="63"/>
      <c r="I28" s="19" t="e">
        <f>#REF!</f>
        <v>#REF!</v>
      </c>
      <c r="J28" s="19" t="e">
        <f>#REF!</f>
        <v>#REF!</v>
      </c>
      <c r="K28" s="19" t="e">
        <f>#REF!</f>
        <v>#REF!</v>
      </c>
      <c r="L28" s="19" t="e">
        <f>#REF!</f>
        <v>#REF!</v>
      </c>
      <c r="M28" s="19" t="e">
        <f>#REF!</f>
        <v>#REF!</v>
      </c>
      <c r="N28" s="19" t="e">
        <f>#REF!</f>
        <v>#REF!</v>
      </c>
      <c r="O28" s="19">
        <f t="shared" si="1"/>
        <v>12</v>
      </c>
      <c r="P28" s="19">
        <f t="shared" si="1"/>
        <v>26808</v>
      </c>
    </row>
    <row r="29" spans="1:16" s="11" customFormat="1" ht="13.5" customHeight="1" thickBot="1" x14ac:dyDescent="0.3"/>
    <row r="30" spans="1:16" s="11" customFormat="1" ht="26.25" customHeight="1" x14ac:dyDescent="0.25">
      <c r="A30" s="83" t="s">
        <v>139</v>
      </c>
      <c r="B30" s="77" t="s">
        <v>140</v>
      </c>
      <c r="C30" s="77" t="s">
        <v>32</v>
      </c>
      <c r="D30" s="86" t="s">
        <v>141</v>
      </c>
      <c r="E30" s="77" t="s">
        <v>142</v>
      </c>
      <c r="F30" s="77" t="s">
        <v>714</v>
      </c>
      <c r="G30" s="77"/>
      <c r="H30" s="80" t="s">
        <v>146</v>
      </c>
    </row>
    <row r="31" spans="1:16" s="11" customFormat="1" ht="12.75" customHeight="1" x14ac:dyDescent="0.25">
      <c r="A31" s="84"/>
      <c r="B31" s="78"/>
      <c r="C31" s="78"/>
      <c r="D31" s="87"/>
      <c r="E31" s="78"/>
      <c r="F31" s="75" t="s">
        <v>147</v>
      </c>
      <c r="G31" s="75" t="s">
        <v>148</v>
      </c>
      <c r="H31" s="81"/>
    </row>
    <row r="32" spans="1:16" s="11" customFormat="1" ht="13.5" customHeight="1" thickBot="1" x14ac:dyDescent="0.3">
      <c r="A32" s="85"/>
      <c r="B32" s="79"/>
      <c r="C32" s="79"/>
      <c r="D32" s="88"/>
      <c r="E32" s="79"/>
      <c r="F32" s="76"/>
      <c r="G32" s="76"/>
      <c r="H32" s="82"/>
    </row>
    <row r="33" spans="1:16" s="20" customFormat="1" ht="132" x14ac:dyDescent="0.25">
      <c r="A33" s="58">
        <v>16</v>
      </c>
      <c r="B33" s="59"/>
      <c r="C33" s="59" t="s">
        <v>322</v>
      </c>
      <c r="D33" s="60" t="s">
        <v>299</v>
      </c>
      <c r="E33" s="61">
        <v>479</v>
      </c>
      <c r="F33" s="62">
        <v>3</v>
      </c>
      <c r="G33" s="61">
        <v>1437</v>
      </c>
      <c r="H33" s="63"/>
      <c r="I33" s="19" t="e">
        <f>#REF!</f>
        <v>#REF!</v>
      </c>
      <c r="J33" s="19" t="e">
        <f>#REF!</f>
        <v>#REF!</v>
      </c>
      <c r="K33" s="19" t="e">
        <f>#REF!</f>
        <v>#REF!</v>
      </c>
      <c r="L33" s="19" t="e">
        <f>#REF!</f>
        <v>#REF!</v>
      </c>
      <c r="M33" s="19" t="e">
        <f>#REF!</f>
        <v>#REF!</v>
      </c>
      <c r="N33" s="19" t="e">
        <f>#REF!</f>
        <v>#REF!</v>
      </c>
      <c r="O33" s="19">
        <f t="shared" ref="O33:P38" si="2">F33</f>
        <v>3</v>
      </c>
      <c r="P33" s="19">
        <f t="shared" si="2"/>
        <v>1437</v>
      </c>
    </row>
    <row r="34" spans="1:16" s="20" customFormat="1" ht="132" x14ac:dyDescent="0.25">
      <c r="A34" s="58">
        <v>17</v>
      </c>
      <c r="B34" s="59"/>
      <c r="C34" s="59" t="s">
        <v>323</v>
      </c>
      <c r="D34" s="60" t="s">
        <v>299</v>
      </c>
      <c r="E34" s="61" t="s">
        <v>324</v>
      </c>
      <c r="F34" s="62">
        <v>3</v>
      </c>
      <c r="G34" s="61">
        <v>961.92000000000007</v>
      </c>
      <c r="H34" s="63"/>
      <c r="I34" s="19" t="e">
        <f>#REF!</f>
        <v>#REF!</v>
      </c>
      <c r="J34" s="19" t="e">
        <f>#REF!</f>
        <v>#REF!</v>
      </c>
      <c r="K34" s="19" t="e">
        <f>#REF!</f>
        <v>#REF!</v>
      </c>
      <c r="L34" s="19" t="e">
        <f>#REF!</f>
        <v>#REF!</v>
      </c>
      <c r="M34" s="19" t="e">
        <f>#REF!</f>
        <v>#REF!</v>
      </c>
      <c r="N34" s="19" t="e">
        <f>#REF!</f>
        <v>#REF!</v>
      </c>
      <c r="O34" s="19">
        <f t="shared" si="2"/>
        <v>3</v>
      </c>
      <c r="P34" s="19">
        <f t="shared" si="2"/>
        <v>961.92000000000007</v>
      </c>
    </row>
    <row r="35" spans="1:16" s="20" customFormat="1" ht="92.4" x14ac:dyDescent="0.25">
      <c r="A35" s="58">
        <v>18</v>
      </c>
      <c r="B35" s="59"/>
      <c r="C35" s="59" t="s">
        <v>325</v>
      </c>
      <c r="D35" s="60" t="s">
        <v>299</v>
      </c>
      <c r="E35" s="61">
        <v>28600</v>
      </c>
      <c r="F35" s="62">
        <v>3</v>
      </c>
      <c r="G35" s="61">
        <v>85800</v>
      </c>
      <c r="H35" s="63"/>
      <c r="I35" s="19" t="e">
        <f>#REF!</f>
        <v>#REF!</v>
      </c>
      <c r="J35" s="19" t="e">
        <f>#REF!</f>
        <v>#REF!</v>
      </c>
      <c r="K35" s="19" t="e">
        <f>#REF!</f>
        <v>#REF!</v>
      </c>
      <c r="L35" s="19" t="e">
        <f>#REF!</f>
        <v>#REF!</v>
      </c>
      <c r="M35" s="19" t="e">
        <f>#REF!</f>
        <v>#REF!</v>
      </c>
      <c r="N35" s="19" t="e">
        <f>#REF!</f>
        <v>#REF!</v>
      </c>
      <c r="O35" s="19">
        <f t="shared" si="2"/>
        <v>3</v>
      </c>
      <c r="P35" s="19">
        <f t="shared" si="2"/>
        <v>85800</v>
      </c>
    </row>
    <row r="36" spans="1:16" s="20" customFormat="1" ht="66" x14ac:dyDescent="0.25">
      <c r="A36" s="58">
        <v>19</v>
      </c>
      <c r="B36" s="59"/>
      <c r="C36" s="59" t="s">
        <v>326</v>
      </c>
      <c r="D36" s="60" t="s">
        <v>299</v>
      </c>
      <c r="E36" s="61">
        <v>1045</v>
      </c>
      <c r="F36" s="62">
        <v>1</v>
      </c>
      <c r="G36" s="61">
        <v>1045</v>
      </c>
      <c r="H36" s="63"/>
      <c r="I36" s="19" t="e">
        <f>#REF!</f>
        <v>#REF!</v>
      </c>
      <c r="J36" s="19" t="e">
        <f>#REF!</f>
        <v>#REF!</v>
      </c>
      <c r="K36" s="19" t="e">
        <f>#REF!</f>
        <v>#REF!</v>
      </c>
      <c r="L36" s="19" t="e">
        <f>#REF!</f>
        <v>#REF!</v>
      </c>
      <c r="M36" s="19" t="e">
        <f>#REF!</f>
        <v>#REF!</v>
      </c>
      <c r="N36" s="19" t="e">
        <f>#REF!</f>
        <v>#REF!</v>
      </c>
      <c r="O36" s="19">
        <f t="shared" si="2"/>
        <v>1</v>
      </c>
      <c r="P36" s="19">
        <f t="shared" si="2"/>
        <v>1045</v>
      </c>
    </row>
    <row r="37" spans="1:16" s="20" customFormat="1" ht="66" x14ac:dyDescent="0.25">
      <c r="A37" s="58">
        <v>20</v>
      </c>
      <c r="B37" s="59"/>
      <c r="C37" s="59" t="s">
        <v>327</v>
      </c>
      <c r="D37" s="60" t="s">
        <v>299</v>
      </c>
      <c r="E37" s="61" t="s">
        <v>328</v>
      </c>
      <c r="F37" s="62">
        <v>5</v>
      </c>
      <c r="G37" s="61">
        <v>4899.1000000000004</v>
      </c>
      <c r="H37" s="63"/>
      <c r="I37" s="19" t="e">
        <f>#REF!</f>
        <v>#REF!</v>
      </c>
      <c r="J37" s="19" t="e">
        <f>#REF!</f>
        <v>#REF!</v>
      </c>
      <c r="K37" s="19" t="e">
        <f>#REF!</f>
        <v>#REF!</v>
      </c>
      <c r="L37" s="19" t="e">
        <f>#REF!</f>
        <v>#REF!</v>
      </c>
      <c r="M37" s="19" t="e">
        <f>#REF!</f>
        <v>#REF!</v>
      </c>
      <c r="N37" s="19" t="e">
        <f>#REF!</f>
        <v>#REF!</v>
      </c>
      <c r="O37" s="19">
        <f t="shared" si="2"/>
        <v>5</v>
      </c>
      <c r="P37" s="19">
        <f t="shared" si="2"/>
        <v>4899.1000000000004</v>
      </c>
    </row>
    <row r="38" spans="1:16" s="20" customFormat="1" ht="52.8" x14ac:dyDescent="0.25">
      <c r="A38" s="58">
        <v>21</v>
      </c>
      <c r="B38" s="59"/>
      <c r="C38" s="59" t="s">
        <v>329</v>
      </c>
      <c r="D38" s="60" t="s">
        <v>299</v>
      </c>
      <c r="E38" s="61" t="s">
        <v>330</v>
      </c>
      <c r="F38" s="62">
        <v>21</v>
      </c>
      <c r="G38" s="61">
        <v>25820.34</v>
      </c>
      <c r="H38" s="63"/>
      <c r="I38" s="19" t="e">
        <f>#REF!</f>
        <v>#REF!</v>
      </c>
      <c r="J38" s="19" t="e">
        <f>#REF!</f>
        <v>#REF!</v>
      </c>
      <c r="K38" s="19" t="e">
        <f>#REF!</f>
        <v>#REF!</v>
      </c>
      <c r="L38" s="19" t="e">
        <f>#REF!</f>
        <v>#REF!</v>
      </c>
      <c r="M38" s="19" t="e">
        <f>#REF!</f>
        <v>#REF!</v>
      </c>
      <c r="N38" s="19" t="e">
        <f>#REF!</f>
        <v>#REF!</v>
      </c>
      <c r="O38" s="19">
        <f t="shared" si="2"/>
        <v>21</v>
      </c>
      <c r="P38" s="19">
        <f t="shared" si="2"/>
        <v>25820.34</v>
      </c>
    </row>
    <row r="39" spans="1:16" s="11" customFormat="1" ht="13.5" customHeight="1" thickBot="1" x14ac:dyDescent="0.3"/>
    <row r="40" spans="1:16" s="11" customFormat="1" ht="26.25" customHeight="1" x14ac:dyDescent="0.25">
      <c r="A40" s="83" t="s">
        <v>139</v>
      </c>
      <c r="B40" s="77" t="s">
        <v>140</v>
      </c>
      <c r="C40" s="77" t="s">
        <v>32</v>
      </c>
      <c r="D40" s="86" t="s">
        <v>141</v>
      </c>
      <c r="E40" s="77" t="s">
        <v>142</v>
      </c>
      <c r="F40" s="77" t="s">
        <v>714</v>
      </c>
      <c r="G40" s="77"/>
      <c r="H40" s="80" t="s">
        <v>146</v>
      </c>
    </row>
    <row r="41" spans="1:16" s="11" customFormat="1" ht="12.75" customHeight="1" x14ac:dyDescent="0.25">
      <c r="A41" s="84"/>
      <c r="B41" s="78"/>
      <c r="C41" s="78"/>
      <c r="D41" s="87"/>
      <c r="E41" s="78"/>
      <c r="F41" s="75" t="s">
        <v>147</v>
      </c>
      <c r="G41" s="75" t="s">
        <v>148</v>
      </c>
      <c r="H41" s="81"/>
    </row>
    <row r="42" spans="1:16" s="11" customFormat="1" ht="13.5" customHeight="1" thickBot="1" x14ac:dyDescent="0.3">
      <c r="A42" s="85"/>
      <c r="B42" s="79"/>
      <c r="C42" s="79"/>
      <c r="D42" s="88"/>
      <c r="E42" s="79"/>
      <c r="F42" s="76"/>
      <c r="G42" s="76"/>
      <c r="H42" s="82"/>
    </row>
    <row r="43" spans="1:16" s="20" customFormat="1" ht="39.6" x14ac:dyDescent="0.25">
      <c r="A43" s="58">
        <v>22</v>
      </c>
      <c r="B43" s="59"/>
      <c r="C43" s="59" t="s">
        <v>331</v>
      </c>
      <c r="D43" s="60" t="s">
        <v>299</v>
      </c>
      <c r="E43" s="61">
        <v>1023</v>
      </c>
      <c r="F43" s="62">
        <v>2</v>
      </c>
      <c r="G43" s="61">
        <v>2046</v>
      </c>
      <c r="H43" s="63"/>
      <c r="I43" s="19" t="e">
        <f>#REF!</f>
        <v>#REF!</v>
      </c>
      <c r="J43" s="19" t="e">
        <f>#REF!</f>
        <v>#REF!</v>
      </c>
      <c r="K43" s="19" t="e">
        <f>#REF!</f>
        <v>#REF!</v>
      </c>
      <c r="L43" s="19" t="e">
        <f>#REF!</f>
        <v>#REF!</v>
      </c>
      <c r="M43" s="19" t="e">
        <f>#REF!</f>
        <v>#REF!</v>
      </c>
      <c r="N43" s="19" t="e">
        <f>#REF!</f>
        <v>#REF!</v>
      </c>
      <c r="O43" s="19">
        <f t="shared" ref="O43:O51" si="3">F43</f>
        <v>2</v>
      </c>
      <c r="P43" s="19">
        <f t="shared" ref="P43:P51" si="4">G43</f>
        <v>2046</v>
      </c>
    </row>
    <row r="44" spans="1:16" s="20" customFormat="1" ht="39.6" x14ac:dyDescent="0.25">
      <c r="A44" s="58">
        <v>23</v>
      </c>
      <c r="B44" s="59"/>
      <c r="C44" s="59" t="s">
        <v>332</v>
      </c>
      <c r="D44" s="60" t="s">
        <v>299</v>
      </c>
      <c r="E44" s="61">
        <v>1023</v>
      </c>
      <c r="F44" s="62">
        <v>9</v>
      </c>
      <c r="G44" s="61">
        <v>9207</v>
      </c>
      <c r="H44" s="63"/>
      <c r="I44" s="19" t="e">
        <f>#REF!</f>
        <v>#REF!</v>
      </c>
      <c r="J44" s="19" t="e">
        <f>#REF!</f>
        <v>#REF!</v>
      </c>
      <c r="K44" s="19" t="e">
        <f>#REF!</f>
        <v>#REF!</v>
      </c>
      <c r="L44" s="19" t="e">
        <f>#REF!</f>
        <v>#REF!</v>
      </c>
      <c r="M44" s="19" t="e">
        <f>#REF!</f>
        <v>#REF!</v>
      </c>
      <c r="N44" s="19" t="e">
        <f>#REF!</f>
        <v>#REF!</v>
      </c>
      <c r="O44" s="19">
        <f t="shared" si="3"/>
        <v>9</v>
      </c>
      <c r="P44" s="19">
        <f t="shared" si="4"/>
        <v>9207</v>
      </c>
    </row>
    <row r="45" spans="1:16" s="20" customFormat="1" ht="39.6" x14ac:dyDescent="0.25">
      <c r="A45" s="58">
        <v>24</v>
      </c>
      <c r="B45" s="59"/>
      <c r="C45" s="59" t="s">
        <v>333</v>
      </c>
      <c r="D45" s="60" t="s">
        <v>296</v>
      </c>
      <c r="E45" s="61" t="s">
        <v>334</v>
      </c>
      <c r="F45" s="62">
        <v>15</v>
      </c>
      <c r="G45" s="61">
        <v>277285.95</v>
      </c>
      <c r="H45" s="63"/>
      <c r="I45" s="19" t="e">
        <f>#REF!</f>
        <v>#REF!</v>
      </c>
      <c r="J45" s="19" t="e">
        <f>#REF!</f>
        <v>#REF!</v>
      </c>
      <c r="K45" s="19" t="e">
        <f>#REF!</f>
        <v>#REF!</v>
      </c>
      <c r="L45" s="19" t="e">
        <f>#REF!</f>
        <v>#REF!</v>
      </c>
      <c r="M45" s="19" t="e">
        <f>#REF!</f>
        <v>#REF!</v>
      </c>
      <c r="N45" s="19" t="e">
        <f>#REF!</f>
        <v>#REF!</v>
      </c>
      <c r="O45" s="19">
        <f t="shared" si="3"/>
        <v>15</v>
      </c>
      <c r="P45" s="19">
        <f t="shared" si="4"/>
        <v>277285.95</v>
      </c>
    </row>
    <row r="46" spans="1:16" s="20" customFormat="1" ht="52.8" x14ac:dyDescent="0.25">
      <c r="A46" s="58">
        <v>25</v>
      </c>
      <c r="B46" s="59"/>
      <c r="C46" s="59" t="s">
        <v>335</v>
      </c>
      <c r="D46" s="60" t="s">
        <v>296</v>
      </c>
      <c r="E46" s="61">
        <v>8331</v>
      </c>
      <c r="F46" s="62">
        <v>1</v>
      </c>
      <c r="G46" s="61">
        <v>8331</v>
      </c>
      <c r="H46" s="63"/>
      <c r="I46" s="19" t="e">
        <f>#REF!</f>
        <v>#REF!</v>
      </c>
      <c r="J46" s="19" t="e">
        <f>#REF!</f>
        <v>#REF!</v>
      </c>
      <c r="K46" s="19" t="e">
        <f>#REF!</f>
        <v>#REF!</v>
      </c>
      <c r="L46" s="19" t="e">
        <f>#REF!</f>
        <v>#REF!</v>
      </c>
      <c r="M46" s="19" t="e">
        <f>#REF!</f>
        <v>#REF!</v>
      </c>
      <c r="N46" s="19" t="e">
        <f>#REF!</f>
        <v>#REF!</v>
      </c>
      <c r="O46" s="19">
        <f t="shared" si="3"/>
        <v>1</v>
      </c>
      <c r="P46" s="19">
        <f t="shared" si="4"/>
        <v>8331</v>
      </c>
    </row>
    <row r="47" spans="1:16" s="20" customFormat="1" ht="39.6" x14ac:dyDescent="0.25">
      <c r="A47" s="58">
        <v>26</v>
      </c>
      <c r="B47" s="59"/>
      <c r="C47" s="59" t="s">
        <v>336</v>
      </c>
      <c r="D47" s="60" t="s">
        <v>296</v>
      </c>
      <c r="E47" s="61">
        <v>5319</v>
      </c>
      <c r="F47" s="62">
        <v>7</v>
      </c>
      <c r="G47" s="61">
        <v>37233</v>
      </c>
      <c r="H47" s="63"/>
      <c r="I47" s="19" t="e">
        <f>#REF!</f>
        <v>#REF!</v>
      </c>
      <c r="J47" s="19" t="e">
        <f>#REF!</f>
        <v>#REF!</v>
      </c>
      <c r="K47" s="19" t="e">
        <f>#REF!</f>
        <v>#REF!</v>
      </c>
      <c r="L47" s="19" t="e">
        <f>#REF!</f>
        <v>#REF!</v>
      </c>
      <c r="M47" s="19" t="e">
        <f>#REF!</f>
        <v>#REF!</v>
      </c>
      <c r="N47" s="19" t="e">
        <f>#REF!</f>
        <v>#REF!</v>
      </c>
      <c r="O47" s="19">
        <f t="shared" si="3"/>
        <v>7</v>
      </c>
      <c r="P47" s="19">
        <f t="shared" si="4"/>
        <v>37233</v>
      </c>
    </row>
    <row r="48" spans="1:16" s="20" customFormat="1" ht="79.2" x14ac:dyDescent="0.25">
      <c r="A48" s="58">
        <v>27</v>
      </c>
      <c r="B48" s="59"/>
      <c r="C48" s="59" t="s">
        <v>337</v>
      </c>
      <c r="D48" s="60" t="s">
        <v>299</v>
      </c>
      <c r="E48" s="61" t="s">
        <v>338</v>
      </c>
      <c r="F48" s="62">
        <v>4</v>
      </c>
      <c r="G48" s="61">
        <v>37837.560000000005</v>
      </c>
      <c r="H48" s="63"/>
      <c r="I48" s="19" t="e">
        <f>#REF!</f>
        <v>#REF!</v>
      </c>
      <c r="J48" s="19" t="e">
        <f>#REF!</f>
        <v>#REF!</v>
      </c>
      <c r="K48" s="19" t="e">
        <f>#REF!</f>
        <v>#REF!</v>
      </c>
      <c r="L48" s="19" t="e">
        <f>#REF!</f>
        <v>#REF!</v>
      </c>
      <c r="M48" s="19" t="e">
        <f>#REF!</f>
        <v>#REF!</v>
      </c>
      <c r="N48" s="19" t="e">
        <f>#REF!</f>
        <v>#REF!</v>
      </c>
      <c r="O48" s="19">
        <f t="shared" si="3"/>
        <v>4</v>
      </c>
      <c r="P48" s="19">
        <f t="shared" si="4"/>
        <v>37837.560000000005</v>
      </c>
    </row>
    <row r="49" spans="1:16" s="20" customFormat="1" ht="52.8" x14ac:dyDescent="0.25">
      <c r="A49" s="58">
        <v>28</v>
      </c>
      <c r="B49" s="59"/>
      <c r="C49" s="59" t="s">
        <v>339</v>
      </c>
      <c r="D49" s="60" t="s">
        <v>296</v>
      </c>
      <c r="E49" s="61" t="s">
        <v>340</v>
      </c>
      <c r="F49" s="62">
        <v>5</v>
      </c>
      <c r="G49" s="61">
        <v>84949.650000000009</v>
      </c>
      <c r="H49" s="63"/>
      <c r="I49" s="19" t="e">
        <f>#REF!</f>
        <v>#REF!</v>
      </c>
      <c r="J49" s="19" t="e">
        <f>#REF!</f>
        <v>#REF!</v>
      </c>
      <c r="K49" s="19" t="e">
        <f>#REF!</f>
        <v>#REF!</v>
      </c>
      <c r="L49" s="19" t="e">
        <f>#REF!</f>
        <v>#REF!</v>
      </c>
      <c r="M49" s="19" t="e">
        <f>#REF!</f>
        <v>#REF!</v>
      </c>
      <c r="N49" s="19" t="e">
        <f>#REF!</f>
        <v>#REF!</v>
      </c>
      <c r="O49" s="19">
        <f t="shared" si="3"/>
        <v>5</v>
      </c>
      <c r="P49" s="19">
        <f t="shared" si="4"/>
        <v>84949.650000000009</v>
      </c>
    </row>
    <row r="50" spans="1:16" s="20" customFormat="1" ht="66" x14ac:dyDescent="0.25">
      <c r="A50" s="58">
        <v>29</v>
      </c>
      <c r="B50" s="59"/>
      <c r="C50" s="59" t="s">
        <v>341</v>
      </c>
      <c r="D50" s="60" t="s">
        <v>309</v>
      </c>
      <c r="E50" s="61">
        <v>31998</v>
      </c>
      <c r="F50" s="62">
        <v>2</v>
      </c>
      <c r="G50" s="61">
        <v>63996</v>
      </c>
      <c r="H50" s="63"/>
      <c r="I50" s="19" t="e">
        <f>#REF!</f>
        <v>#REF!</v>
      </c>
      <c r="J50" s="19" t="e">
        <f>#REF!</f>
        <v>#REF!</v>
      </c>
      <c r="K50" s="19" t="e">
        <f>#REF!</f>
        <v>#REF!</v>
      </c>
      <c r="L50" s="19" t="e">
        <f>#REF!</f>
        <v>#REF!</v>
      </c>
      <c r="M50" s="19" t="e">
        <f>#REF!</f>
        <v>#REF!</v>
      </c>
      <c r="N50" s="19" t="e">
        <f>#REF!</f>
        <v>#REF!</v>
      </c>
      <c r="O50" s="19">
        <f t="shared" si="3"/>
        <v>2</v>
      </c>
      <c r="P50" s="19">
        <f t="shared" si="4"/>
        <v>63996</v>
      </c>
    </row>
    <row r="51" spans="1:16" s="20" customFormat="1" ht="66" x14ac:dyDescent="0.25">
      <c r="A51" s="58">
        <v>30</v>
      </c>
      <c r="B51" s="59"/>
      <c r="C51" s="59" t="s">
        <v>342</v>
      </c>
      <c r="D51" s="60" t="s">
        <v>309</v>
      </c>
      <c r="E51" s="61">
        <v>31998</v>
      </c>
      <c r="F51" s="62">
        <v>3</v>
      </c>
      <c r="G51" s="61">
        <v>95994</v>
      </c>
      <c r="H51" s="63"/>
      <c r="I51" s="19" t="e">
        <f>#REF!</f>
        <v>#REF!</v>
      </c>
      <c r="J51" s="19" t="e">
        <f>#REF!</f>
        <v>#REF!</v>
      </c>
      <c r="K51" s="19" t="e">
        <f>#REF!</f>
        <v>#REF!</v>
      </c>
      <c r="L51" s="19" t="e">
        <f>#REF!</f>
        <v>#REF!</v>
      </c>
      <c r="M51" s="19" t="e">
        <f>#REF!</f>
        <v>#REF!</v>
      </c>
      <c r="N51" s="19" t="e">
        <f>#REF!</f>
        <v>#REF!</v>
      </c>
      <c r="O51" s="19">
        <f t="shared" si="3"/>
        <v>3</v>
      </c>
      <c r="P51" s="19">
        <f t="shared" si="4"/>
        <v>95994</v>
      </c>
    </row>
    <row r="52" spans="1:16" s="11" customFormat="1" ht="13.5" customHeight="1" thickBot="1" x14ac:dyDescent="0.3"/>
    <row r="53" spans="1:16" s="11" customFormat="1" ht="26.25" customHeight="1" x14ac:dyDescent="0.25">
      <c r="A53" s="83" t="s">
        <v>139</v>
      </c>
      <c r="B53" s="77" t="s">
        <v>140</v>
      </c>
      <c r="C53" s="77" t="s">
        <v>32</v>
      </c>
      <c r="D53" s="86" t="s">
        <v>141</v>
      </c>
      <c r="E53" s="77" t="s">
        <v>142</v>
      </c>
      <c r="F53" s="77" t="s">
        <v>714</v>
      </c>
      <c r="G53" s="77"/>
      <c r="H53" s="80" t="s">
        <v>146</v>
      </c>
    </row>
    <row r="54" spans="1:16" s="11" customFormat="1" ht="12.75" customHeight="1" x14ac:dyDescent="0.25">
      <c r="A54" s="84"/>
      <c r="B54" s="78"/>
      <c r="C54" s="78"/>
      <c r="D54" s="87"/>
      <c r="E54" s="78"/>
      <c r="F54" s="75" t="s">
        <v>147</v>
      </c>
      <c r="G54" s="75" t="s">
        <v>148</v>
      </c>
      <c r="H54" s="81"/>
    </row>
    <row r="55" spans="1:16" s="11" customFormat="1" ht="13.5" customHeight="1" thickBot="1" x14ac:dyDescent="0.3">
      <c r="A55" s="85"/>
      <c r="B55" s="79"/>
      <c r="C55" s="79"/>
      <c r="D55" s="88"/>
      <c r="E55" s="79"/>
      <c r="F55" s="76"/>
      <c r="G55" s="76"/>
      <c r="H55" s="82"/>
    </row>
    <row r="56" spans="1:16" s="20" customFormat="1" ht="66" x14ac:dyDescent="0.25">
      <c r="A56" s="58">
        <v>31</v>
      </c>
      <c r="B56" s="59"/>
      <c r="C56" s="59" t="s">
        <v>343</v>
      </c>
      <c r="D56" s="60" t="s">
        <v>309</v>
      </c>
      <c r="E56" s="61">
        <v>31998</v>
      </c>
      <c r="F56" s="62">
        <v>3</v>
      </c>
      <c r="G56" s="61">
        <v>95994</v>
      </c>
      <c r="H56" s="63"/>
      <c r="I56" s="19" t="e">
        <f>#REF!</f>
        <v>#REF!</v>
      </c>
      <c r="J56" s="19" t="e">
        <f>#REF!</f>
        <v>#REF!</v>
      </c>
      <c r="K56" s="19" t="e">
        <f>#REF!</f>
        <v>#REF!</v>
      </c>
      <c r="L56" s="19" t="e">
        <f>#REF!</f>
        <v>#REF!</v>
      </c>
      <c r="M56" s="19" t="e">
        <f>#REF!</f>
        <v>#REF!</v>
      </c>
      <c r="N56" s="19" t="e">
        <f>#REF!</f>
        <v>#REF!</v>
      </c>
      <c r="O56" s="19">
        <f t="shared" ref="O56:P62" si="5">F56</f>
        <v>3</v>
      </c>
      <c r="P56" s="19">
        <f t="shared" si="5"/>
        <v>95994</v>
      </c>
    </row>
    <row r="57" spans="1:16" s="20" customFormat="1" ht="66" x14ac:dyDescent="0.25">
      <c r="A57" s="58">
        <v>32</v>
      </c>
      <c r="B57" s="59"/>
      <c r="C57" s="59" t="s">
        <v>344</v>
      </c>
      <c r="D57" s="60" t="s">
        <v>299</v>
      </c>
      <c r="E57" s="61">
        <v>386</v>
      </c>
      <c r="F57" s="62">
        <v>6</v>
      </c>
      <c r="G57" s="61">
        <v>2316</v>
      </c>
      <c r="H57" s="63"/>
      <c r="I57" s="19" t="e">
        <f>#REF!</f>
        <v>#REF!</v>
      </c>
      <c r="J57" s="19" t="e">
        <f>#REF!</f>
        <v>#REF!</v>
      </c>
      <c r="K57" s="19" t="e">
        <f>#REF!</f>
        <v>#REF!</v>
      </c>
      <c r="L57" s="19" t="e">
        <f>#REF!</f>
        <v>#REF!</v>
      </c>
      <c r="M57" s="19" t="e">
        <f>#REF!</f>
        <v>#REF!</v>
      </c>
      <c r="N57" s="19" t="e">
        <f>#REF!</f>
        <v>#REF!</v>
      </c>
      <c r="O57" s="19">
        <f t="shared" si="5"/>
        <v>6</v>
      </c>
      <c r="P57" s="19">
        <f t="shared" si="5"/>
        <v>2316</v>
      </c>
    </row>
    <row r="58" spans="1:16" s="20" customFormat="1" ht="66" x14ac:dyDescent="0.25">
      <c r="A58" s="58">
        <v>33</v>
      </c>
      <c r="B58" s="59"/>
      <c r="C58" s="59" t="s">
        <v>345</v>
      </c>
      <c r="D58" s="60" t="s">
        <v>299</v>
      </c>
      <c r="E58" s="61">
        <v>3749</v>
      </c>
      <c r="F58" s="62">
        <v>3</v>
      </c>
      <c r="G58" s="61">
        <v>11247</v>
      </c>
      <c r="H58" s="63"/>
      <c r="I58" s="19" t="e">
        <f>#REF!</f>
        <v>#REF!</v>
      </c>
      <c r="J58" s="19" t="e">
        <f>#REF!</f>
        <v>#REF!</v>
      </c>
      <c r="K58" s="19" t="e">
        <f>#REF!</f>
        <v>#REF!</v>
      </c>
      <c r="L58" s="19" t="e">
        <f>#REF!</f>
        <v>#REF!</v>
      </c>
      <c r="M58" s="19" t="e">
        <f>#REF!</f>
        <v>#REF!</v>
      </c>
      <c r="N58" s="19" t="e">
        <f>#REF!</f>
        <v>#REF!</v>
      </c>
      <c r="O58" s="19">
        <f t="shared" si="5"/>
        <v>3</v>
      </c>
      <c r="P58" s="19">
        <f t="shared" si="5"/>
        <v>11247</v>
      </c>
    </row>
    <row r="59" spans="1:16" s="20" customFormat="1" ht="66" x14ac:dyDescent="0.25">
      <c r="A59" s="58">
        <v>34</v>
      </c>
      <c r="B59" s="59"/>
      <c r="C59" s="59" t="s">
        <v>346</v>
      </c>
      <c r="D59" s="60" t="s">
        <v>299</v>
      </c>
      <c r="E59" s="61" t="s">
        <v>347</v>
      </c>
      <c r="F59" s="62">
        <v>3</v>
      </c>
      <c r="G59" s="61">
        <v>27408.510000000002</v>
      </c>
      <c r="H59" s="63"/>
      <c r="I59" s="19" t="e">
        <f>#REF!</f>
        <v>#REF!</v>
      </c>
      <c r="J59" s="19" t="e">
        <f>#REF!</f>
        <v>#REF!</v>
      </c>
      <c r="K59" s="19" t="e">
        <f>#REF!</f>
        <v>#REF!</v>
      </c>
      <c r="L59" s="19" t="e">
        <f>#REF!</f>
        <v>#REF!</v>
      </c>
      <c r="M59" s="19" t="e">
        <f>#REF!</f>
        <v>#REF!</v>
      </c>
      <c r="N59" s="19" t="e">
        <f>#REF!</f>
        <v>#REF!</v>
      </c>
      <c r="O59" s="19">
        <f t="shared" si="5"/>
        <v>3</v>
      </c>
      <c r="P59" s="19">
        <f t="shared" si="5"/>
        <v>27408.510000000002</v>
      </c>
    </row>
    <row r="60" spans="1:16" s="20" customFormat="1" ht="52.8" x14ac:dyDescent="0.25">
      <c r="A60" s="58">
        <v>35</v>
      </c>
      <c r="B60" s="59"/>
      <c r="C60" s="59" t="s">
        <v>348</v>
      </c>
      <c r="D60" s="60" t="s">
        <v>299</v>
      </c>
      <c r="E60" s="61" t="s">
        <v>349</v>
      </c>
      <c r="F60" s="62">
        <v>1</v>
      </c>
      <c r="G60" s="61">
        <v>5057.9800000000005</v>
      </c>
      <c r="H60" s="63"/>
      <c r="I60" s="19" t="e">
        <f>#REF!</f>
        <v>#REF!</v>
      </c>
      <c r="J60" s="19" t="e">
        <f>#REF!</f>
        <v>#REF!</v>
      </c>
      <c r="K60" s="19" t="e">
        <f>#REF!</f>
        <v>#REF!</v>
      </c>
      <c r="L60" s="19" t="e">
        <f>#REF!</f>
        <v>#REF!</v>
      </c>
      <c r="M60" s="19" t="e">
        <f>#REF!</f>
        <v>#REF!</v>
      </c>
      <c r="N60" s="19" t="e">
        <f>#REF!</f>
        <v>#REF!</v>
      </c>
      <c r="O60" s="19">
        <f t="shared" si="5"/>
        <v>1</v>
      </c>
      <c r="P60" s="19">
        <f t="shared" si="5"/>
        <v>5057.9800000000005</v>
      </c>
    </row>
    <row r="61" spans="1:16" s="20" customFormat="1" ht="52.8" x14ac:dyDescent="0.25">
      <c r="A61" s="58">
        <v>36</v>
      </c>
      <c r="B61" s="59"/>
      <c r="C61" s="59" t="s">
        <v>350</v>
      </c>
      <c r="D61" s="60" t="s">
        <v>299</v>
      </c>
      <c r="E61" s="61" t="s">
        <v>349</v>
      </c>
      <c r="F61" s="62">
        <v>8</v>
      </c>
      <c r="G61" s="61">
        <v>40463.840000000004</v>
      </c>
      <c r="H61" s="63"/>
      <c r="I61" s="19" t="e">
        <f>#REF!</f>
        <v>#REF!</v>
      </c>
      <c r="J61" s="19" t="e">
        <f>#REF!</f>
        <v>#REF!</v>
      </c>
      <c r="K61" s="19" t="e">
        <f>#REF!</f>
        <v>#REF!</v>
      </c>
      <c r="L61" s="19" t="e">
        <f>#REF!</f>
        <v>#REF!</v>
      </c>
      <c r="M61" s="19" t="e">
        <f>#REF!</f>
        <v>#REF!</v>
      </c>
      <c r="N61" s="19" t="e">
        <f>#REF!</f>
        <v>#REF!</v>
      </c>
      <c r="O61" s="19">
        <f t="shared" si="5"/>
        <v>8</v>
      </c>
      <c r="P61" s="19">
        <f t="shared" si="5"/>
        <v>40463.840000000004</v>
      </c>
    </row>
    <row r="62" spans="1:16" s="20" customFormat="1" ht="92.4" x14ac:dyDescent="0.25">
      <c r="A62" s="58">
        <v>37</v>
      </c>
      <c r="B62" s="59"/>
      <c r="C62" s="59" t="s">
        <v>351</v>
      </c>
      <c r="D62" s="60" t="s">
        <v>299</v>
      </c>
      <c r="E62" s="61" t="s">
        <v>352</v>
      </c>
      <c r="F62" s="62">
        <v>2</v>
      </c>
      <c r="G62" s="61">
        <v>2453.06</v>
      </c>
      <c r="H62" s="63"/>
      <c r="I62" s="19" t="e">
        <f>#REF!</f>
        <v>#REF!</v>
      </c>
      <c r="J62" s="19" t="e">
        <f>#REF!</f>
        <v>#REF!</v>
      </c>
      <c r="K62" s="19" t="e">
        <f>#REF!</f>
        <v>#REF!</v>
      </c>
      <c r="L62" s="19" t="e">
        <f>#REF!</f>
        <v>#REF!</v>
      </c>
      <c r="M62" s="19" t="e">
        <f>#REF!</f>
        <v>#REF!</v>
      </c>
      <c r="N62" s="19" t="e">
        <f>#REF!</f>
        <v>#REF!</v>
      </c>
      <c r="O62" s="19">
        <f t="shared" si="5"/>
        <v>2</v>
      </c>
      <c r="P62" s="19">
        <f t="shared" si="5"/>
        <v>2453.06</v>
      </c>
    </row>
    <row r="63" spans="1:16" s="11" customFormat="1" ht="13.5" customHeight="1" thickBot="1" x14ac:dyDescent="0.3"/>
    <row r="64" spans="1:16" s="11" customFormat="1" ht="26.25" customHeight="1" x14ac:dyDescent="0.25">
      <c r="A64" s="83" t="s">
        <v>139</v>
      </c>
      <c r="B64" s="77" t="s">
        <v>140</v>
      </c>
      <c r="C64" s="77" t="s">
        <v>32</v>
      </c>
      <c r="D64" s="86" t="s">
        <v>141</v>
      </c>
      <c r="E64" s="77" t="s">
        <v>142</v>
      </c>
      <c r="F64" s="77" t="s">
        <v>714</v>
      </c>
      <c r="G64" s="77"/>
      <c r="H64" s="80" t="s">
        <v>146</v>
      </c>
    </row>
    <row r="65" spans="1:17" s="11" customFormat="1" ht="12.75" customHeight="1" x14ac:dyDescent="0.25">
      <c r="A65" s="84"/>
      <c r="B65" s="78"/>
      <c r="C65" s="78"/>
      <c r="D65" s="87"/>
      <c r="E65" s="78"/>
      <c r="F65" s="75" t="s">
        <v>147</v>
      </c>
      <c r="G65" s="75" t="s">
        <v>148</v>
      </c>
      <c r="H65" s="81"/>
    </row>
    <row r="66" spans="1:17" s="11" customFormat="1" ht="13.5" customHeight="1" thickBot="1" x14ac:dyDescent="0.3">
      <c r="A66" s="85"/>
      <c r="B66" s="79"/>
      <c r="C66" s="79"/>
      <c r="D66" s="88"/>
      <c r="E66" s="79"/>
      <c r="F66" s="76"/>
      <c r="G66" s="76"/>
      <c r="H66" s="82"/>
    </row>
    <row r="67" spans="1:17" s="20" customFormat="1" ht="79.2" x14ac:dyDescent="0.25">
      <c r="A67" s="58">
        <v>38</v>
      </c>
      <c r="B67" s="59"/>
      <c r="C67" s="59" t="s">
        <v>353</v>
      </c>
      <c r="D67" s="60" t="s">
        <v>299</v>
      </c>
      <c r="E67" s="61" t="s">
        <v>352</v>
      </c>
      <c r="F67" s="62">
        <v>5</v>
      </c>
      <c r="G67" s="61">
        <v>6132.6500000000005</v>
      </c>
      <c r="H67" s="63"/>
      <c r="I67" s="19" t="e">
        <f>#REF!</f>
        <v>#REF!</v>
      </c>
      <c r="J67" s="19" t="e">
        <f>#REF!</f>
        <v>#REF!</v>
      </c>
      <c r="K67" s="19" t="e">
        <f>#REF!</f>
        <v>#REF!</v>
      </c>
      <c r="L67" s="19" t="e">
        <f>#REF!</f>
        <v>#REF!</v>
      </c>
      <c r="M67" s="19" t="e">
        <f>#REF!</f>
        <v>#REF!</v>
      </c>
      <c r="N67" s="19" t="e">
        <f>#REF!</f>
        <v>#REF!</v>
      </c>
      <c r="O67" s="19">
        <f t="shared" ref="O67:P69" si="6">F67</f>
        <v>5</v>
      </c>
      <c r="P67" s="19">
        <f t="shared" si="6"/>
        <v>6132.6500000000005</v>
      </c>
    </row>
    <row r="68" spans="1:17" s="20" customFormat="1" ht="79.2" x14ac:dyDescent="0.25">
      <c r="A68" s="58">
        <v>39</v>
      </c>
      <c r="B68" s="59"/>
      <c r="C68" s="59" t="s">
        <v>354</v>
      </c>
      <c r="D68" s="60" t="s">
        <v>299</v>
      </c>
      <c r="E68" s="61" t="s">
        <v>355</v>
      </c>
      <c r="F68" s="62">
        <v>1</v>
      </c>
      <c r="G68" s="61">
        <v>3587.17</v>
      </c>
      <c r="H68" s="63"/>
      <c r="I68" s="19" t="e">
        <f>#REF!</f>
        <v>#REF!</v>
      </c>
      <c r="J68" s="19" t="e">
        <f>#REF!</f>
        <v>#REF!</v>
      </c>
      <c r="K68" s="19" t="e">
        <f>#REF!</f>
        <v>#REF!</v>
      </c>
      <c r="L68" s="19" t="e">
        <f>#REF!</f>
        <v>#REF!</v>
      </c>
      <c r="M68" s="19" t="e">
        <f>#REF!</f>
        <v>#REF!</v>
      </c>
      <c r="N68" s="19" t="e">
        <f>#REF!</f>
        <v>#REF!</v>
      </c>
      <c r="O68" s="19">
        <f t="shared" si="6"/>
        <v>1</v>
      </c>
      <c r="P68" s="19">
        <f t="shared" si="6"/>
        <v>3587.17</v>
      </c>
    </row>
    <row r="69" spans="1:17" s="20" customFormat="1" ht="106.2" thickBot="1" x14ac:dyDescent="0.3">
      <c r="A69" s="58">
        <v>40</v>
      </c>
      <c r="B69" s="59"/>
      <c r="C69" s="59" t="s">
        <v>356</v>
      </c>
      <c r="D69" s="60" t="s">
        <v>296</v>
      </c>
      <c r="E69" s="61" t="s">
        <v>355</v>
      </c>
      <c r="F69" s="62">
        <v>1</v>
      </c>
      <c r="G69" s="61">
        <v>3587.17</v>
      </c>
      <c r="H69" s="63"/>
      <c r="I69" s="19" t="e">
        <f>#REF!</f>
        <v>#REF!</v>
      </c>
      <c r="J69" s="19" t="e">
        <f>#REF!</f>
        <v>#REF!</v>
      </c>
      <c r="K69" s="19" t="e">
        <f>#REF!</f>
        <v>#REF!</v>
      </c>
      <c r="L69" s="19" t="e">
        <f>#REF!</f>
        <v>#REF!</v>
      </c>
      <c r="M69" s="19" t="e">
        <f>#REF!</f>
        <v>#REF!</v>
      </c>
      <c r="N69" s="19" t="e">
        <f>#REF!</f>
        <v>#REF!</v>
      </c>
      <c r="O69" s="19">
        <f t="shared" si="6"/>
        <v>1</v>
      </c>
      <c r="P69" s="19">
        <f t="shared" si="6"/>
        <v>3587.17</v>
      </c>
    </row>
    <row r="70" spans="1:17" s="11" customFormat="1" ht="13.8" thickBot="1" x14ac:dyDescent="0.3">
      <c r="A70" s="29"/>
      <c r="B70" s="23" t="s">
        <v>357</v>
      </c>
      <c r="C70" s="23"/>
      <c r="D70" s="23"/>
      <c r="E70" s="24"/>
      <c r="F70" s="25">
        <f>SUM(Лист1!O5:O69)</f>
        <v>237</v>
      </c>
      <c r="G70" s="26">
        <f>SUM(Лист1!P5:P69)</f>
        <v>1659005.7699999998</v>
      </c>
      <c r="H70" s="27"/>
    </row>
    <row r="71" spans="1:17" s="18" customFormat="1" ht="15" customHeight="1" thickBot="1" x14ac:dyDescent="0.3">
      <c r="A71" s="72" t="s">
        <v>358</v>
      </c>
      <c r="B71" s="15"/>
      <c r="C71" s="15"/>
      <c r="D71" s="15"/>
      <c r="E71" s="15"/>
      <c r="F71" s="16"/>
      <c r="G71" s="15"/>
      <c r="H71" s="17"/>
    </row>
    <row r="72" spans="1:17" s="18" customFormat="1" ht="15" hidden="1" customHeight="1" thickBot="1" x14ac:dyDescent="0.3">
      <c r="A72" s="66"/>
      <c r="B72" s="67"/>
      <c r="C72" s="67"/>
      <c r="D72" s="67"/>
      <c r="E72" s="67"/>
      <c r="F72" s="68"/>
      <c r="G72" s="67"/>
      <c r="H72" s="69"/>
      <c r="Q72" s="18" t="s">
        <v>294</v>
      </c>
    </row>
    <row r="73" spans="1:17" s="20" customFormat="1" ht="52.8" x14ac:dyDescent="0.25">
      <c r="A73" s="58">
        <v>1</v>
      </c>
      <c r="B73" s="59"/>
      <c r="C73" s="59" t="s">
        <v>359</v>
      </c>
      <c r="D73" s="60" t="s">
        <v>296</v>
      </c>
      <c r="E73" s="61" t="s">
        <v>360</v>
      </c>
      <c r="F73" s="62">
        <v>7</v>
      </c>
      <c r="G73" s="61">
        <v>82.62</v>
      </c>
      <c r="H73" s="63"/>
      <c r="I73" s="19" t="e">
        <f>#REF!</f>
        <v>#REF!</v>
      </c>
      <c r="J73" s="19" t="e">
        <f>#REF!</f>
        <v>#REF!</v>
      </c>
      <c r="K73" s="19" t="e">
        <f>#REF!</f>
        <v>#REF!</v>
      </c>
      <c r="L73" s="19" t="e">
        <f>#REF!</f>
        <v>#REF!</v>
      </c>
      <c r="M73" s="19" t="e">
        <f>#REF!</f>
        <v>#REF!</v>
      </c>
      <c r="N73" s="19" t="e">
        <f>#REF!</f>
        <v>#REF!</v>
      </c>
      <c r="O73" s="19">
        <f t="shared" ref="O73:P75" si="7">F73</f>
        <v>7</v>
      </c>
      <c r="P73" s="19">
        <f t="shared" si="7"/>
        <v>82.62</v>
      </c>
    </row>
    <row r="74" spans="1:17" s="20" customFormat="1" ht="79.2" x14ac:dyDescent="0.25">
      <c r="A74" s="58">
        <v>2</v>
      </c>
      <c r="B74" s="59"/>
      <c r="C74" s="59" t="s">
        <v>361</v>
      </c>
      <c r="D74" s="60" t="s">
        <v>299</v>
      </c>
      <c r="E74" s="61" t="s">
        <v>362</v>
      </c>
      <c r="F74" s="62">
        <v>967</v>
      </c>
      <c r="G74" s="61">
        <v>6498.2400000000007</v>
      </c>
      <c r="H74" s="63"/>
      <c r="I74" s="19" t="e">
        <f>#REF!</f>
        <v>#REF!</v>
      </c>
      <c r="J74" s="19" t="e">
        <f>#REF!</f>
        <v>#REF!</v>
      </c>
      <c r="K74" s="19" t="e">
        <f>#REF!</f>
        <v>#REF!</v>
      </c>
      <c r="L74" s="19" t="e">
        <f>#REF!</f>
        <v>#REF!</v>
      </c>
      <c r="M74" s="19" t="e">
        <f>#REF!</f>
        <v>#REF!</v>
      </c>
      <c r="N74" s="19" t="e">
        <f>#REF!</f>
        <v>#REF!</v>
      </c>
      <c r="O74" s="19">
        <f t="shared" si="7"/>
        <v>967</v>
      </c>
      <c r="P74" s="19">
        <f t="shared" si="7"/>
        <v>6498.2400000000007</v>
      </c>
    </row>
    <row r="75" spans="1:17" s="20" customFormat="1" ht="79.2" x14ac:dyDescent="0.25">
      <c r="A75" s="58">
        <v>3</v>
      </c>
      <c r="B75" s="59"/>
      <c r="C75" s="59" t="s">
        <v>363</v>
      </c>
      <c r="D75" s="60" t="s">
        <v>299</v>
      </c>
      <c r="E75" s="61" t="s">
        <v>364</v>
      </c>
      <c r="F75" s="62">
        <v>131</v>
      </c>
      <c r="G75" s="61">
        <v>2773.27</v>
      </c>
      <c r="H75" s="63"/>
      <c r="I75" s="19" t="e">
        <f>#REF!</f>
        <v>#REF!</v>
      </c>
      <c r="J75" s="19" t="e">
        <f>#REF!</f>
        <v>#REF!</v>
      </c>
      <c r="K75" s="19" t="e">
        <f>#REF!</f>
        <v>#REF!</v>
      </c>
      <c r="L75" s="19" t="e">
        <f>#REF!</f>
        <v>#REF!</v>
      </c>
      <c r="M75" s="19" t="e">
        <f>#REF!</f>
        <v>#REF!</v>
      </c>
      <c r="N75" s="19" t="e">
        <f>#REF!</f>
        <v>#REF!</v>
      </c>
      <c r="O75" s="19">
        <f t="shared" si="7"/>
        <v>131</v>
      </c>
      <c r="P75" s="19">
        <f t="shared" si="7"/>
        <v>2773.27</v>
      </c>
    </row>
    <row r="76" spans="1:17" s="11" customFormat="1" ht="13.5" customHeight="1" thickBot="1" x14ac:dyDescent="0.3"/>
    <row r="77" spans="1:17" s="11" customFormat="1" ht="26.25" customHeight="1" x14ac:dyDescent="0.25">
      <c r="A77" s="83" t="s">
        <v>139</v>
      </c>
      <c r="B77" s="77" t="s">
        <v>140</v>
      </c>
      <c r="C77" s="77" t="s">
        <v>32</v>
      </c>
      <c r="D77" s="86" t="s">
        <v>141</v>
      </c>
      <c r="E77" s="77" t="s">
        <v>142</v>
      </c>
      <c r="F77" s="77" t="s">
        <v>714</v>
      </c>
      <c r="G77" s="77"/>
      <c r="H77" s="80" t="s">
        <v>146</v>
      </c>
    </row>
    <row r="78" spans="1:17" s="11" customFormat="1" ht="12.75" customHeight="1" x14ac:dyDescent="0.25">
      <c r="A78" s="84"/>
      <c r="B78" s="78"/>
      <c r="C78" s="78"/>
      <c r="D78" s="87"/>
      <c r="E78" s="78"/>
      <c r="F78" s="75" t="s">
        <v>147</v>
      </c>
      <c r="G78" s="75" t="s">
        <v>148</v>
      </c>
      <c r="H78" s="81"/>
    </row>
    <row r="79" spans="1:17" s="11" customFormat="1" ht="13.5" customHeight="1" thickBot="1" x14ac:dyDescent="0.3">
      <c r="A79" s="85"/>
      <c r="B79" s="79"/>
      <c r="C79" s="79"/>
      <c r="D79" s="88"/>
      <c r="E79" s="79"/>
      <c r="F79" s="76"/>
      <c r="G79" s="76"/>
      <c r="H79" s="82"/>
    </row>
    <row r="80" spans="1:17" s="20" customFormat="1" ht="52.8" x14ac:dyDescent="0.25">
      <c r="A80" s="58">
        <v>4</v>
      </c>
      <c r="B80" s="59"/>
      <c r="C80" s="59" t="s">
        <v>365</v>
      </c>
      <c r="D80" s="60" t="s">
        <v>366</v>
      </c>
      <c r="E80" s="61" t="s">
        <v>367</v>
      </c>
      <c r="F80" s="62">
        <v>440</v>
      </c>
      <c r="G80" s="61">
        <v>1618.98</v>
      </c>
      <c r="H80" s="63"/>
      <c r="I80" s="19" t="e">
        <f>#REF!</f>
        <v>#REF!</v>
      </c>
      <c r="J80" s="19" t="e">
        <f>#REF!</f>
        <v>#REF!</v>
      </c>
      <c r="K80" s="19" t="e">
        <f>#REF!</f>
        <v>#REF!</v>
      </c>
      <c r="L80" s="19" t="e">
        <f>#REF!</f>
        <v>#REF!</v>
      </c>
      <c r="M80" s="19" t="e">
        <f>#REF!</f>
        <v>#REF!</v>
      </c>
      <c r="N80" s="19" t="e">
        <f>#REF!</f>
        <v>#REF!</v>
      </c>
      <c r="O80" s="19">
        <f t="shared" ref="O80:O88" si="8">F80</f>
        <v>440</v>
      </c>
      <c r="P80" s="19">
        <f t="shared" ref="P80:P88" si="9">G80</f>
        <v>1618.98</v>
      </c>
    </row>
    <row r="81" spans="1:16" s="20" customFormat="1" ht="66" x14ac:dyDescent="0.25">
      <c r="A81" s="58">
        <v>5</v>
      </c>
      <c r="B81" s="59"/>
      <c r="C81" s="59" t="s">
        <v>368</v>
      </c>
      <c r="D81" s="60" t="s">
        <v>369</v>
      </c>
      <c r="E81" s="61">
        <v>1</v>
      </c>
      <c r="F81" s="62">
        <v>95</v>
      </c>
      <c r="G81" s="61">
        <v>95</v>
      </c>
      <c r="H81" s="63"/>
      <c r="I81" s="19" t="e">
        <f>#REF!</f>
        <v>#REF!</v>
      </c>
      <c r="J81" s="19" t="e">
        <f>#REF!</f>
        <v>#REF!</v>
      </c>
      <c r="K81" s="19" t="e">
        <f>#REF!</f>
        <v>#REF!</v>
      </c>
      <c r="L81" s="19" t="e">
        <f>#REF!</f>
        <v>#REF!</v>
      </c>
      <c r="M81" s="19" t="e">
        <f>#REF!</f>
        <v>#REF!</v>
      </c>
      <c r="N81" s="19" t="e">
        <f>#REF!</f>
        <v>#REF!</v>
      </c>
      <c r="O81" s="19">
        <f t="shared" si="8"/>
        <v>95</v>
      </c>
      <c r="P81" s="19">
        <f t="shared" si="9"/>
        <v>95</v>
      </c>
    </row>
    <row r="82" spans="1:16" s="20" customFormat="1" ht="39.6" x14ac:dyDescent="0.25">
      <c r="A82" s="58">
        <v>6</v>
      </c>
      <c r="B82" s="59"/>
      <c r="C82" s="59" t="s">
        <v>370</v>
      </c>
      <c r="D82" s="60" t="s">
        <v>371</v>
      </c>
      <c r="E82" s="61">
        <v>6778</v>
      </c>
      <c r="F82" s="62">
        <v>100</v>
      </c>
      <c r="G82" s="61">
        <v>677800</v>
      </c>
      <c r="H82" s="63"/>
      <c r="I82" s="19" t="e">
        <f>#REF!</f>
        <v>#REF!</v>
      </c>
      <c r="J82" s="19" t="e">
        <f>#REF!</f>
        <v>#REF!</v>
      </c>
      <c r="K82" s="19" t="e">
        <f>#REF!</f>
        <v>#REF!</v>
      </c>
      <c r="L82" s="19" t="e">
        <f>#REF!</f>
        <v>#REF!</v>
      </c>
      <c r="M82" s="19" t="e">
        <f>#REF!</f>
        <v>#REF!</v>
      </c>
      <c r="N82" s="19" t="e">
        <f>#REF!</f>
        <v>#REF!</v>
      </c>
      <c r="O82" s="19">
        <f t="shared" si="8"/>
        <v>100</v>
      </c>
      <c r="P82" s="19">
        <f t="shared" si="9"/>
        <v>677800</v>
      </c>
    </row>
    <row r="83" spans="1:16" s="20" customFormat="1" ht="39.6" x14ac:dyDescent="0.25">
      <c r="A83" s="58">
        <v>7</v>
      </c>
      <c r="B83" s="59"/>
      <c r="C83" s="59" t="s">
        <v>372</v>
      </c>
      <c r="D83" s="60" t="s">
        <v>371</v>
      </c>
      <c r="E83" s="61">
        <v>6778</v>
      </c>
      <c r="F83" s="62">
        <v>113</v>
      </c>
      <c r="G83" s="61">
        <v>765914</v>
      </c>
      <c r="H83" s="63"/>
      <c r="I83" s="19" t="e">
        <f>#REF!</f>
        <v>#REF!</v>
      </c>
      <c r="J83" s="19" t="e">
        <f>#REF!</f>
        <v>#REF!</v>
      </c>
      <c r="K83" s="19" t="e">
        <f>#REF!</f>
        <v>#REF!</v>
      </c>
      <c r="L83" s="19" t="e">
        <f>#REF!</f>
        <v>#REF!</v>
      </c>
      <c r="M83" s="19" t="e">
        <f>#REF!</f>
        <v>#REF!</v>
      </c>
      <c r="N83" s="19" t="e">
        <f>#REF!</f>
        <v>#REF!</v>
      </c>
      <c r="O83" s="19">
        <f t="shared" si="8"/>
        <v>113</v>
      </c>
      <c r="P83" s="19">
        <f t="shared" si="9"/>
        <v>765914</v>
      </c>
    </row>
    <row r="84" spans="1:16" s="20" customFormat="1" ht="66" x14ac:dyDescent="0.25">
      <c r="A84" s="58">
        <v>8</v>
      </c>
      <c r="B84" s="59"/>
      <c r="C84" s="59" t="s">
        <v>373</v>
      </c>
      <c r="D84" s="60" t="s">
        <v>374</v>
      </c>
      <c r="E84" s="61" t="s">
        <v>375</v>
      </c>
      <c r="F84" s="62">
        <v>22</v>
      </c>
      <c r="G84" s="61">
        <v>0.22</v>
      </c>
      <c r="H84" s="63"/>
      <c r="I84" s="19" t="e">
        <f>#REF!</f>
        <v>#REF!</v>
      </c>
      <c r="J84" s="19" t="e">
        <f>#REF!</f>
        <v>#REF!</v>
      </c>
      <c r="K84" s="19" t="e">
        <f>#REF!</f>
        <v>#REF!</v>
      </c>
      <c r="L84" s="19" t="e">
        <f>#REF!</f>
        <v>#REF!</v>
      </c>
      <c r="M84" s="19" t="e">
        <f>#REF!</f>
        <v>#REF!</v>
      </c>
      <c r="N84" s="19" t="e">
        <f>#REF!</f>
        <v>#REF!</v>
      </c>
      <c r="O84" s="19">
        <f t="shared" si="8"/>
        <v>22</v>
      </c>
      <c r="P84" s="19">
        <f t="shared" si="9"/>
        <v>0.22</v>
      </c>
    </row>
    <row r="85" spans="1:16" s="20" customFormat="1" ht="66" x14ac:dyDescent="0.25">
      <c r="A85" s="58">
        <v>9</v>
      </c>
      <c r="B85" s="59"/>
      <c r="C85" s="59" t="s">
        <v>376</v>
      </c>
      <c r="D85" s="60" t="s">
        <v>299</v>
      </c>
      <c r="E85" s="61"/>
      <c r="F85" s="62">
        <v>5</v>
      </c>
      <c r="G85" s="61"/>
      <c r="H85" s="63"/>
      <c r="I85" s="19" t="e">
        <f>#REF!</f>
        <v>#REF!</v>
      </c>
      <c r="J85" s="19" t="e">
        <f>#REF!</f>
        <v>#REF!</v>
      </c>
      <c r="K85" s="19" t="e">
        <f>#REF!</f>
        <v>#REF!</v>
      </c>
      <c r="L85" s="19" t="e">
        <f>#REF!</f>
        <v>#REF!</v>
      </c>
      <c r="M85" s="19" t="e">
        <f>#REF!</f>
        <v>#REF!</v>
      </c>
      <c r="N85" s="19" t="e">
        <f>#REF!</f>
        <v>#REF!</v>
      </c>
      <c r="O85" s="19">
        <f t="shared" si="8"/>
        <v>5</v>
      </c>
      <c r="P85" s="19">
        <f t="shared" si="9"/>
        <v>0</v>
      </c>
    </row>
    <row r="86" spans="1:16" s="20" customFormat="1" ht="66" x14ac:dyDescent="0.25">
      <c r="A86" s="58">
        <v>10</v>
      </c>
      <c r="B86" s="59"/>
      <c r="C86" s="59" t="s">
        <v>377</v>
      </c>
      <c r="D86" s="60" t="s">
        <v>299</v>
      </c>
      <c r="E86" s="61"/>
      <c r="F86" s="62">
        <v>3</v>
      </c>
      <c r="G86" s="61"/>
      <c r="H86" s="63"/>
      <c r="I86" s="19" t="e">
        <f>#REF!</f>
        <v>#REF!</v>
      </c>
      <c r="J86" s="19" t="e">
        <f>#REF!</f>
        <v>#REF!</v>
      </c>
      <c r="K86" s="19" t="e">
        <f>#REF!</f>
        <v>#REF!</v>
      </c>
      <c r="L86" s="19" t="e">
        <f>#REF!</f>
        <v>#REF!</v>
      </c>
      <c r="M86" s="19" t="e">
        <f>#REF!</f>
        <v>#REF!</v>
      </c>
      <c r="N86" s="19" t="e">
        <f>#REF!</f>
        <v>#REF!</v>
      </c>
      <c r="O86" s="19">
        <f t="shared" si="8"/>
        <v>3</v>
      </c>
      <c r="P86" s="19">
        <f t="shared" si="9"/>
        <v>0</v>
      </c>
    </row>
    <row r="87" spans="1:16" s="20" customFormat="1" ht="52.8" x14ac:dyDescent="0.25">
      <c r="A87" s="58">
        <v>11</v>
      </c>
      <c r="B87" s="59"/>
      <c r="C87" s="59" t="s">
        <v>378</v>
      </c>
      <c r="D87" s="60" t="s">
        <v>299</v>
      </c>
      <c r="E87" s="61" t="s">
        <v>379</v>
      </c>
      <c r="F87" s="62">
        <v>500</v>
      </c>
      <c r="G87" s="61">
        <v>1005</v>
      </c>
      <c r="H87" s="63"/>
      <c r="I87" s="19" t="e">
        <f>#REF!</f>
        <v>#REF!</v>
      </c>
      <c r="J87" s="19" t="e">
        <f>#REF!</f>
        <v>#REF!</v>
      </c>
      <c r="K87" s="19" t="e">
        <f>#REF!</f>
        <v>#REF!</v>
      </c>
      <c r="L87" s="19" t="e">
        <f>#REF!</f>
        <v>#REF!</v>
      </c>
      <c r="M87" s="19" t="e">
        <f>#REF!</f>
        <v>#REF!</v>
      </c>
      <c r="N87" s="19" t="e">
        <f>#REF!</f>
        <v>#REF!</v>
      </c>
      <c r="O87" s="19">
        <f t="shared" si="8"/>
        <v>500</v>
      </c>
      <c r="P87" s="19">
        <f t="shared" si="9"/>
        <v>1005</v>
      </c>
    </row>
    <row r="88" spans="1:16" s="20" customFormat="1" ht="66" x14ac:dyDescent="0.25">
      <c r="A88" s="58">
        <v>12</v>
      </c>
      <c r="B88" s="59"/>
      <c r="C88" s="59" t="s">
        <v>380</v>
      </c>
      <c r="D88" s="60" t="s">
        <v>299</v>
      </c>
      <c r="E88" s="61" t="s">
        <v>379</v>
      </c>
      <c r="F88" s="62">
        <v>900</v>
      </c>
      <c r="G88" s="61">
        <v>1809</v>
      </c>
      <c r="H88" s="63"/>
      <c r="I88" s="19" t="e">
        <f>#REF!</f>
        <v>#REF!</v>
      </c>
      <c r="J88" s="19" t="e">
        <f>#REF!</f>
        <v>#REF!</v>
      </c>
      <c r="K88" s="19" t="e">
        <f>#REF!</f>
        <v>#REF!</v>
      </c>
      <c r="L88" s="19" t="e">
        <f>#REF!</f>
        <v>#REF!</v>
      </c>
      <c r="M88" s="19" t="e">
        <f>#REF!</f>
        <v>#REF!</v>
      </c>
      <c r="N88" s="19" t="e">
        <f>#REF!</f>
        <v>#REF!</v>
      </c>
      <c r="O88" s="19">
        <f t="shared" si="8"/>
        <v>900</v>
      </c>
      <c r="P88" s="19">
        <f t="shared" si="9"/>
        <v>1809</v>
      </c>
    </row>
    <row r="89" spans="1:16" s="11" customFormat="1" ht="13.5" customHeight="1" thickBot="1" x14ac:dyDescent="0.3"/>
    <row r="90" spans="1:16" s="11" customFormat="1" ht="26.25" customHeight="1" x14ac:dyDescent="0.25">
      <c r="A90" s="83" t="s">
        <v>139</v>
      </c>
      <c r="B90" s="77" t="s">
        <v>140</v>
      </c>
      <c r="C90" s="77" t="s">
        <v>32</v>
      </c>
      <c r="D90" s="86" t="s">
        <v>141</v>
      </c>
      <c r="E90" s="77" t="s">
        <v>142</v>
      </c>
      <c r="F90" s="77" t="s">
        <v>714</v>
      </c>
      <c r="G90" s="77"/>
      <c r="H90" s="80" t="s">
        <v>146</v>
      </c>
    </row>
    <row r="91" spans="1:16" s="11" customFormat="1" ht="12.75" customHeight="1" x14ac:dyDescent="0.25">
      <c r="A91" s="84"/>
      <c r="B91" s="78"/>
      <c r="C91" s="78"/>
      <c r="D91" s="87"/>
      <c r="E91" s="78"/>
      <c r="F91" s="75" t="s">
        <v>147</v>
      </c>
      <c r="G91" s="75" t="s">
        <v>148</v>
      </c>
      <c r="H91" s="81"/>
    </row>
    <row r="92" spans="1:16" s="11" customFormat="1" ht="13.5" customHeight="1" thickBot="1" x14ac:dyDescent="0.3">
      <c r="A92" s="85"/>
      <c r="B92" s="79"/>
      <c r="C92" s="79"/>
      <c r="D92" s="88"/>
      <c r="E92" s="79"/>
      <c r="F92" s="76"/>
      <c r="G92" s="76"/>
      <c r="H92" s="82"/>
    </row>
    <row r="93" spans="1:16" s="20" customFormat="1" ht="39.6" x14ac:dyDescent="0.25">
      <c r="A93" s="58">
        <v>13</v>
      </c>
      <c r="B93" s="59"/>
      <c r="C93" s="59" t="s">
        <v>381</v>
      </c>
      <c r="D93" s="60" t="s">
        <v>299</v>
      </c>
      <c r="E93" s="61" t="s">
        <v>379</v>
      </c>
      <c r="F93" s="62">
        <v>26</v>
      </c>
      <c r="G93" s="61">
        <v>52.260000000000005</v>
      </c>
      <c r="H93" s="63"/>
      <c r="I93" s="19" t="e">
        <f>#REF!</f>
        <v>#REF!</v>
      </c>
      <c r="J93" s="19" t="e">
        <f>#REF!</f>
        <v>#REF!</v>
      </c>
      <c r="K93" s="19" t="e">
        <f>#REF!</f>
        <v>#REF!</v>
      </c>
      <c r="L93" s="19" t="e">
        <f>#REF!</f>
        <v>#REF!</v>
      </c>
      <c r="M93" s="19" t="e">
        <f>#REF!</f>
        <v>#REF!</v>
      </c>
      <c r="N93" s="19" t="e">
        <f>#REF!</f>
        <v>#REF!</v>
      </c>
      <c r="O93" s="19">
        <f>F93</f>
        <v>26</v>
      </c>
      <c r="P93" s="19">
        <f>G93</f>
        <v>52.260000000000005</v>
      </c>
    </row>
    <row r="94" spans="1:16" s="20" customFormat="1" ht="66.599999999999994" thickBot="1" x14ac:dyDescent="0.3">
      <c r="A94" s="58">
        <v>14</v>
      </c>
      <c r="B94" s="59"/>
      <c r="C94" s="59" t="s">
        <v>382</v>
      </c>
      <c r="D94" s="60" t="s">
        <v>299</v>
      </c>
      <c r="E94" s="61" t="s">
        <v>383</v>
      </c>
      <c r="F94" s="62">
        <v>7</v>
      </c>
      <c r="G94" s="61">
        <v>431.19</v>
      </c>
      <c r="H94" s="63"/>
      <c r="I94" s="19" t="e">
        <f>#REF!</f>
        <v>#REF!</v>
      </c>
      <c r="J94" s="19" t="e">
        <f>#REF!</f>
        <v>#REF!</v>
      </c>
      <c r="K94" s="19" t="e">
        <f>#REF!</f>
        <v>#REF!</v>
      </c>
      <c r="L94" s="19" t="e">
        <f>#REF!</f>
        <v>#REF!</v>
      </c>
      <c r="M94" s="19" t="e">
        <f>#REF!</f>
        <v>#REF!</v>
      </c>
      <c r="N94" s="19" t="e">
        <f>#REF!</f>
        <v>#REF!</v>
      </c>
      <c r="O94" s="19">
        <f>F94</f>
        <v>7</v>
      </c>
      <c r="P94" s="19">
        <f>G94</f>
        <v>431.19</v>
      </c>
    </row>
    <row r="95" spans="1:16" s="11" customFormat="1" ht="13.8" thickBot="1" x14ac:dyDescent="0.3">
      <c r="A95" s="29"/>
      <c r="B95" s="23" t="s">
        <v>357</v>
      </c>
      <c r="C95" s="23"/>
      <c r="D95" s="23"/>
      <c r="E95" s="24"/>
      <c r="F95" s="25">
        <f>SUM(Лист1!O71:O94)</f>
        <v>3316</v>
      </c>
      <c r="G95" s="26">
        <f>SUM(Лист1!P71:P94)</f>
        <v>1458079.7799999998</v>
      </c>
      <c r="H95" s="27"/>
    </row>
    <row r="96" spans="1:16" s="18" customFormat="1" ht="15" customHeight="1" thickBot="1" x14ac:dyDescent="0.3">
      <c r="A96" s="72" t="s">
        <v>384</v>
      </c>
      <c r="B96" s="15"/>
      <c r="C96" s="15"/>
      <c r="D96" s="15"/>
      <c r="E96" s="15"/>
      <c r="F96" s="16"/>
      <c r="G96" s="15"/>
      <c r="H96" s="17"/>
    </row>
    <row r="97" spans="1:17" s="18" customFormat="1" ht="15" hidden="1" customHeight="1" thickBot="1" x14ac:dyDescent="0.3">
      <c r="A97" s="66"/>
      <c r="B97" s="67"/>
      <c r="C97" s="67"/>
      <c r="D97" s="67"/>
      <c r="E97" s="67"/>
      <c r="F97" s="68"/>
      <c r="G97" s="67"/>
      <c r="H97" s="69"/>
      <c r="Q97" s="18" t="s">
        <v>294</v>
      </c>
    </row>
    <row r="98" spans="1:17" s="20" customFormat="1" ht="79.2" x14ac:dyDescent="0.25">
      <c r="A98" s="58">
        <v>1</v>
      </c>
      <c r="B98" s="59"/>
      <c r="C98" s="59" t="s">
        <v>385</v>
      </c>
      <c r="D98" s="60" t="s">
        <v>386</v>
      </c>
      <c r="E98" s="61">
        <v>16000</v>
      </c>
      <c r="F98" s="62">
        <v>15</v>
      </c>
      <c r="G98" s="61">
        <v>240000</v>
      </c>
      <c r="H98" s="63"/>
      <c r="I98" s="19" t="e">
        <f>#REF!</f>
        <v>#REF!</v>
      </c>
      <c r="J98" s="19" t="e">
        <f>#REF!</f>
        <v>#REF!</v>
      </c>
      <c r="K98" s="19" t="e">
        <f>#REF!</f>
        <v>#REF!</v>
      </c>
      <c r="L98" s="19" t="e">
        <f>#REF!</f>
        <v>#REF!</v>
      </c>
      <c r="M98" s="19" t="e">
        <f>#REF!</f>
        <v>#REF!</v>
      </c>
      <c r="N98" s="19" t="e">
        <f>#REF!</f>
        <v>#REF!</v>
      </c>
      <c r="O98" s="19">
        <f t="shared" ref="O98:P104" si="10">F98</f>
        <v>15</v>
      </c>
      <c r="P98" s="19">
        <f t="shared" si="10"/>
        <v>240000</v>
      </c>
    </row>
    <row r="99" spans="1:17" s="20" customFormat="1" ht="52.8" x14ac:dyDescent="0.25">
      <c r="A99" s="58">
        <v>2</v>
      </c>
      <c r="B99" s="59"/>
      <c r="C99" s="59" t="s">
        <v>387</v>
      </c>
      <c r="D99" s="60" t="s">
        <v>386</v>
      </c>
      <c r="E99" s="61" t="s">
        <v>388</v>
      </c>
      <c r="F99" s="62">
        <v>2</v>
      </c>
      <c r="G99" s="61">
        <v>25774.720000000001</v>
      </c>
      <c r="H99" s="63"/>
      <c r="I99" s="19" t="e">
        <f>#REF!</f>
        <v>#REF!</v>
      </c>
      <c r="J99" s="19" t="e">
        <f>#REF!</f>
        <v>#REF!</v>
      </c>
      <c r="K99" s="19" t="e">
        <f>#REF!</f>
        <v>#REF!</v>
      </c>
      <c r="L99" s="19" t="e">
        <f>#REF!</f>
        <v>#REF!</v>
      </c>
      <c r="M99" s="19" t="e">
        <f>#REF!</f>
        <v>#REF!</v>
      </c>
      <c r="N99" s="19" t="e">
        <f>#REF!</f>
        <v>#REF!</v>
      </c>
      <c r="O99" s="19">
        <f t="shared" si="10"/>
        <v>2</v>
      </c>
      <c r="P99" s="19">
        <f t="shared" si="10"/>
        <v>25774.720000000001</v>
      </c>
    </row>
    <row r="100" spans="1:17" s="20" customFormat="1" ht="52.8" x14ac:dyDescent="0.25">
      <c r="A100" s="58">
        <v>3</v>
      </c>
      <c r="B100" s="59"/>
      <c r="C100" s="59" t="s">
        <v>389</v>
      </c>
      <c r="D100" s="60" t="s">
        <v>386</v>
      </c>
      <c r="E100" s="61">
        <v>5400</v>
      </c>
      <c r="F100" s="62">
        <v>20</v>
      </c>
      <c r="G100" s="61">
        <v>108000</v>
      </c>
      <c r="H100" s="63"/>
      <c r="I100" s="19" t="e">
        <f>#REF!</f>
        <v>#REF!</v>
      </c>
      <c r="J100" s="19" t="e">
        <f>#REF!</f>
        <v>#REF!</v>
      </c>
      <c r="K100" s="19" t="e">
        <f>#REF!</f>
        <v>#REF!</v>
      </c>
      <c r="L100" s="19" t="e">
        <f>#REF!</f>
        <v>#REF!</v>
      </c>
      <c r="M100" s="19" t="e">
        <f>#REF!</f>
        <v>#REF!</v>
      </c>
      <c r="N100" s="19" t="e">
        <f>#REF!</f>
        <v>#REF!</v>
      </c>
      <c r="O100" s="19">
        <f t="shared" si="10"/>
        <v>20</v>
      </c>
      <c r="P100" s="19">
        <f t="shared" si="10"/>
        <v>108000</v>
      </c>
    </row>
    <row r="101" spans="1:17" s="20" customFormat="1" ht="13.2" x14ac:dyDescent="0.25">
      <c r="A101" s="58">
        <v>4</v>
      </c>
      <c r="B101" s="59"/>
      <c r="C101" s="59" t="s">
        <v>390</v>
      </c>
      <c r="D101" s="60" t="s">
        <v>299</v>
      </c>
      <c r="E101" s="61" t="s">
        <v>391</v>
      </c>
      <c r="F101" s="62">
        <v>3</v>
      </c>
      <c r="G101" s="61">
        <v>27528.510000000002</v>
      </c>
      <c r="H101" s="63"/>
      <c r="I101" s="19" t="e">
        <f>#REF!</f>
        <v>#REF!</v>
      </c>
      <c r="J101" s="19" t="e">
        <f>#REF!</f>
        <v>#REF!</v>
      </c>
      <c r="K101" s="19" t="e">
        <f>#REF!</f>
        <v>#REF!</v>
      </c>
      <c r="L101" s="19" t="e">
        <f>#REF!</f>
        <v>#REF!</v>
      </c>
      <c r="M101" s="19" t="e">
        <f>#REF!</f>
        <v>#REF!</v>
      </c>
      <c r="N101" s="19" t="e">
        <f>#REF!</f>
        <v>#REF!</v>
      </c>
      <c r="O101" s="19">
        <f t="shared" si="10"/>
        <v>3</v>
      </c>
      <c r="P101" s="19">
        <f t="shared" si="10"/>
        <v>27528.510000000002</v>
      </c>
    </row>
    <row r="102" spans="1:17" s="20" customFormat="1" ht="66" x14ac:dyDescent="0.25">
      <c r="A102" s="58">
        <v>5</v>
      </c>
      <c r="B102" s="59"/>
      <c r="C102" s="59" t="s">
        <v>392</v>
      </c>
      <c r="D102" s="60" t="s">
        <v>386</v>
      </c>
      <c r="E102" s="61" t="s">
        <v>393</v>
      </c>
      <c r="F102" s="62">
        <v>0.4</v>
      </c>
      <c r="G102" s="61">
        <v>83.990000000000009</v>
      </c>
      <c r="H102" s="63"/>
      <c r="I102" s="19" t="e">
        <f>#REF!</f>
        <v>#REF!</v>
      </c>
      <c r="J102" s="19" t="e">
        <f>#REF!</f>
        <v>#REF!</v>
      </c>
      <c r="K102" s="19" t="e">
        <f>#REF!</f>
        <v>#REF!</v>
      </c>
      <c r="L102" s="19" t="e">
        <f>#REF!</f>
        <v>#REF!</v>
      </c>
      <c r="M102" s="19" t="e">
        <f>#REF!</f>
        <v>#REF!</v>
      </c>
      <c r="N102" s="19" t="e">
        <f>#REF!</f>
        <v>#REF!</v>
      </c>
      <c r="O102" s="19">
        <f t="shared" si="10"/>
        <v>0.4</v>
      </c>
      <c r="P102" s="19">
        <f t="shared" si="10"/>
        <v>83.990000000000009</v>
      </c>
    </row>
    <row r="103" spans="1:17" s="20" customFormat="1" ht="39.6" x14ac:dyDescent="0.25">
      <c r="A103" s="58">
        <v>6</v>
      </c>
      <c r="B103" s="59"/>
      <c r="C103" s="59" t="s">
        <v>394</v>
      </c>
      <c r="D103" s="60" t="s">
        <v>296</v>
      </c>
      <c r="E103" s="61" t="s">
        <v>395</v>
      </c>
      <c r="F103" s="62">
        <v>1</v>
      </c>
      <c r="G103" s="61">
        <v>28.270000000000003</v>
      </c>
      <c r="H103" s="63"/>
      <c r="I103" s="19" t="e">
        <f>#REF!</f>
        <v>#REF!</v>
      </c>
      <c r="J103" s="19" t="e">
        <f>#REF!</f>
        <v>#REF!</v>
      </c>
      <c r="K103" s="19" t="e">
        <f>#REF!</f>
        <v>#REF!</v>
      </c>
      <c r="L103" s="19" t="e">
        <f>#REF!</f>
        <v>#REF!</v>
      </c>
      <c r="M103" s="19" t="e">
        <f>#REF!</f>
        <v>#REF!</v>
      </c>
      <c r="N103" s="19" t="e">
        <f>#REF!</f>
        <v>#REF!</v>
      </c>
      <c r="O103" s="19">
        <f t="shared" si="10"/>
        <v>1</v>
      </c>
      <c r="P103" s="19">
        <f t="shared" si="10"/>
        <v>28.270000000000003</v>
      </c>
    </row>
    <row r="104" spans="1:17" s="20" customFormat="1" ht="66" x14ac:dyDescent="0.25">
      <c r="A104" s="58">
        <v>7</v>
      </c>
      <c r="B104" s="59"/>
      <c r="C104" s="59" t="s">
        <v>376</v>
      </c>
      <c r="D104" s="60" t="s">
        <v>299</v>
      </c>
      <c r="E104" s="61"/>
      <c r="F104" s="62">
        <v>1</v>
      </c>
      <c r="G104" s="61"/>
      <c r="H104" s="63"/>
      <c r="I104" s="19" t="e">
        <f>#REF!</f>
        <v>#REF!</v>
      </c>
      <c r="J104" s="19" t="e">
        <f>#REF!</f>
        <v>#REF!</v>
      </c>
      <c r="K104" s="19" t="e">
        <f>#REF!</f>
        <v>#REF!</v>
      </c>
      <c r="L104" s="19" t="e">
        <f>#REF!</f>
        <v>#REF!</v>
      </c>
      <c r="M104" s="19" t="e">
        <f>#REF!</f>
        <v>#REF!</v>
      </c>
      <c r="N104" s="19" t="e">
        <f>#REF!</f>
        <v>#REF!</v>
      </c>
      <c r="O104" s="19">
        <f t="shared" si="10"/>
        <v>1</v>
      </c>
      <c r="P104" s="19">
        <f t="shared" si="10"/>
        <v>0</v>
      </c>
    </row>
    <row r="105" spans="1:17" s="11" customFormat="1" ht="13.5" customHeight="1" thickBot="1" x14ac:dyDescent="0.3"/>
    <row r="106" spans="1:17" s="11" customFormat="1" ht="26.25" customHeight="1" x14ac:dyDescent="0.25">
      <c r="A106" s="83" t="s">
        <v>139</v>
      </c>
      <c r="B106" s="77" t="s">
        <v>140</v>
      </c>
      <c r="C106" s="77" t="s">
        <v>32</v>
      </c>
      <c r="D106" s="86" t="s">
        <v>141</v>
      </c>
      <c r="E106" s="77" t="s">
        <v>142</v>
      </c>
      <c r="F106" s="77" t="s">
        <v>714</v>
      </c>
      <c r="G106" s="77"/>
      <c r="H106" s="80" t="s">
        <v>146</v>
      </c>
    </row>
    <row r="107" spans="1:17" s="11" customFormat="1" ht="12.75" customHeight="1" x14ac:dyDescent="0.25">
      <c r="A107" s="84"/>
      <c r="B107" s="78"/>
      <c r="C107" s="78"/>
      <c r="D107" s="87"/>
      <c r="E107" s="78"/>
      <c r="F107" s="75" t="s">
        <v>147</v>
      </c>
      <c r="G107" s="75" t="s">
        <v>148</v>
      </c>
      <c r="H107" s="81"/>
    </row>
    <row r="108" spans="1:17" s="11" customFormat="1" ht="13.5" customHeight="1" thickBot="1" x14ac:dyDescent="0.3">
      <c r="A108" s="85"/>
      <c r="B108" s="79"/>
      <c r="C108" s="79"/>
      <c r="D108" s="88"/>
      <c r="E108" s="79"/>
      <c r="F108" s="76"/>
      <c r="G108" s="76"/>
      <c r="H108" s="82"/>
    </row>
    <row r="109" spans="1:17" s="20" customFormat="1" ht="66" x14ac:dyDescent="0.25">
      <c r="A109" s="58">
        <v>8</v>
      </c>
      <c r="B109" s="59"/>
      <c r="C109" s="59" t="s">
        <v>377</v>
      </c>
      <c r="D109" s="60" t="s">
        <v>299</v>
      </c>
      <c r="E109" s="61"/>
      <c r="F109" s="62">
        <v>3</v>
      </c>
      <c r="G109" s="61"/>
      <c r="H109" s="63"/>
      <c r="I109" s="19" t="e">
        <f>#REF!</f>
        <v>#REF!</v>
      </c>
      <c r="J109" s="19" t="e">
        <f>#REF!</f>
        <v>#REF!</v>
      </c>
      <c r="K109" s="19" t="e">
        <f>#REF!</f>
        <v>#REF!</v>
      </c>
      <c r="L109" s="19" t="e">
        <f>#REF!</f>
        <v>#REF!</v>
      </c>
      <c r="M109" s="19" t="e">
        <f>#REF!</f>
        <v>#REF!</v>
      </c>
      <c r="N109" s="19" t="e">
        <f>#REF!</f>
        <v>#REF!</v>
      </c>
      <c r="O109" s="19">
        <f t="shared" ref="O109:P111" si="11">F109</f>
        <v>3</v>
      </c>
      <c r="P109" s="19">
        <f t="shared" si="11"/>
        <v>0</v>
      </c>
    </row>
    <row r="110" spans="1:17" s="20" customFormat="1" ht="52.8" x14ac:dyDescent="0.25">
      <c r="A110" s="58">
        <v>9</v>
      </c>
      <c r="B110" s="59"/>
      <c r="C110" s="59" t="s">
        <v>378</v>
      </c>
      <c r="D110" s="60" t="s">
        <v>299</v>
      </c>
      <c r="E110" s="61" t="s">
        <v>379</v>
      </c>
      <c r="F110" s="62">
        <v>500</v>
      </c>
      <c r="G110" s="61">
        <v>1005</v>
      </c>
      <c r="H110" s="63"/>
      <c r="I110" s="19" t="e">
        <f>#REF!</f>
        <v>#REF!</v>
      </c>
      <c r="J110" s="19" t="e">
        <f>#REF!</f>
        <v>#REF!</v>
      </c>
      <c r="K110" s="19" t="e">
        <f>#REF!</f>
        <v>#REF!</v>
      </c>
      <c r="L110" s="19" t="e">
        <f>#REF!</f>
        <v>#REF!</v>
      </c>
      <c r="M110" s="19" t="e">
        <f>#REF!</f>
        <v>#REF!</v>
      </c>
      <c r="N110" s="19" t="e">
        <f>#REF!</f>
        <v>#REF!</v>
      </c>
      <c r="O110" s="19">
        <f t="shared" si="11"/>
        <v>500</v>
      </c>
      <c r="P110" s="19">
        <f t="shared" si="11"/>
        <v>1005</v>
      </c>
    </row>
    <row r="111" spans="1:17" s="20" customFormat="1" ht="66.599999999999994" thickBot="1" x14ac:dyDescent="0.3">
      <c r="A111" s="58">
        <v>10</v>
      </c>
      <c r="B111" s="59"/>
      <c r="C111" s="59" t="s">
        <v>380</v>
      </c>
      <c r="D111" s="60" t="s">
        <v>299</v>
      </c>
      <c r="E111" s="61" t="s">
        <v>379</v>
      </c>
      <c r="F111" s="62">
        <v>162</v>
      </c>
      <c r="G111" s="61">
        <v>325.62</v>
      </c>
      <c r="H111" s="63"/>
      <c r="I111" s="19" t="e">
        <f>#REF!</f>
        <v>#REF!</v>
      </c>
      <c r="J111" s="19" t="e">
        <f>#REF!</f>
        <v>#REF!</v>
      </c>
      <c r="K111" s="19" t="e">
        <f>#REF!</f>
        <v>#REF!</v>
      </c>
      <c r="L111" s="19" t="e">
        <f>#REF!</f>
        <v>#REF!</v>
      </c>
      <c r="M111" s="19" t="e">
        <f>#REF!</f>
        <v>#REF!</v>
      </c>
      <c r="N111" s="19" t="e">
        <f>#REF!</f>
        <v>#REF!</v>
      </c>
      <c r="O111" s="19">
        <f t="shared" si="11"/>
        <v>162</v>
      </c>
      <c r="P111" s="19">
        <f t="shared" si="11"/>
        <v>325.62</v>
      </c>
    </row>
    <row r="112" spans="1:17" s="11" customFormat="1" ht="13.8" thickBot="1" x14ac:dyDescent="0.3">
      <c r="A112" s="29"/>
      <c r="B112" s="23" t="s">
        <v>357</v>
      </c>
      <c r="C112" s="23"/>
      <c r="D112" s="23"/>
      <c r="E112" s="24"/>
      <c r="F112" s="25">
        <f>SUM(Лист1!O96:O111)</f>
        <v>707.4</v>
      </c>
      <c r="G112" s="26">
        <f>SUM(Лист1!P96:P111)</f>
        <v>402746.11</v>
      </c>
      <c r="H112" s="27"/>
    </row>
    <row r="113" spans="1:17" s="18" customFormat="1" ht="15" customHeight="1" thickBot="1" x14ac:dyDescent="0.3">
      <c r="A113" s="72" t="s">
        <v>396</v>
      </c>
      <c r="B113" s="15"/>
      <c r="C113" s="15"/>
      <c r="D113" s="15"/>
      <c r="E113" s="15"/>
      <c r="F113" s="16"/>
      <c r="G113" s="15"/>
      <c r="H113" s="17"/>
    </row>
    <row r="114" spans="1:17" s="18" customFormat="1" ht="15" hidden="1" customHeight="1" thickBot="1" x14ac:dyDescent="0.3">
      <c r="A114" s="66"/>
      <c r="B114" s="67"/>
      <c r="C114" s="67"/>
      <c r="D114" s="67"/>
      <c r="E114" s="67"/>
      <c r="F114" s="68"/>
      <c r="G114" s="67"/>
      <c r="H114" s="69"/>
      <c r="Q114" s="18" t="s">
        <v>294</v>
      </c>
    </row>
    <row r="115" spans="1:17" s="20" customFormat="1" ht="105.6" x14ac:dyDescent="0.25">
      <c r="A115" s="58">
        <v>1</v>
      </c>
      <c r="B115" s="59"/>
      <c r="C115" s="59" t="s">
        <v>397</v>
      </c>
      <c r="D115" s="60" t="s">
        <v>299</v>
      </c>
      <c r="E115" s="61" t="s">
        <v>398</v>
      </c>
      <c r="F115" s="62">
        <v>187</v>
      </c>
      <c r="G115" s="61">
        <v>3147.21</v>
      </c>
      <c r="H115" s="63"/>
      <c r="I115" s="19" t="e">
        <f>#REF!</f>
        <v>#REF!</v>
      </c>
      <c r="J115" s="19" t="e">
        <f>#REF!</f>
        <v>#REF!</v>
      </c>
      <c r="K115" s="19" t="e">
        <f>#REF!</f>
        <v>#REF!</v>
      </c>
      <c r="L115" s="19" t="e">
        <f>#REF!</f>
        <v>#REF!</v>
      </c>
      <c r="M115" s="19" t="e">
        <f>#REF!</f>
        <v>#REF!</v>
      </c>
      <c r="N115" s="19" t="e">
        <f>#REF!</f>
        <v>#REF!</v>
      </c>
      <c r="O115" s="19">
        <f>F115</f>
        <v>187</v>
      </c>
      <c r="P115" s="19">
        <f>G115</f>
        <v>3147.21</v>
      </c>
    </row>
    <row r="116" spans="1:17" s="20" customFormat="1" ht="106.2" thickBot="1" x14ac:dyDescent="0.3">
      <c r="A116" s="58">
        <v>2</v>
      </c>
      <c r="B116" s="59"/>
      <c r="C116" s="59" t="s">
        <v>399</v>
      </c>
      <c r="D116" s="60" t="s">
        <v>299</v>
      </c>
      <c r="E116" s="61" t="s">
        <v>400</v>
      </c>
      <c r="F116" s="62">
        <v>208</v>
      </c>
      <c r="G116" s="61">
        <v>1828.3200000000002</v>
      </c>
      <c r="H116" s="63"/>
      <c r="I116" s="19" t="e">
        <f>#REF!</f>
        <v>#REF!</v>
      </c>
      <c r="J116" s="19" t="e">
        <f>#REF!</f>
        <v>#REF!</v>
      </c>
      <c r="K116" s="19" t="e">
        <f>#REF!</f>
        <v>#REF!</v>
      </c>
      <c r="L116" s="19" t="e">
        <f>#REF!</f>
        <v>#REF!</v>
      </c>
      <c r="M116" s="19" t="e">
        <f>#REF!</f>
        <v>#REF!</v>
      </c>
      <c r="N116" s="19" t="e">
        <f>#REF!</f>
        <v>#REF!</v>
      </c>
      <c r="O116" s="19">
        <f>F116</f>
        <v>208</v>
      </c>
      <c r="P116" s="19">
        <f>G116</f>
        <v>1828.3200000000002</v>
      </c>
    </row>
    <row r="117" spans="1:17" s="11" customFormat="1" ht="13.8" thickBot="1" x14ac:dyDescent="0.3">
      <c r="A117" s="29"/>
      <c r="B117" s="23" t="s">
        <v>357</v>
      </c>
      <c r="C117" s="23"/>
      <c r="D117" s="23"/>
      <c r="E117" s="24"/>
      <c r="F117" s="25">
        <f>SUM(Лист1!O113:O116)</f>
        <v>395</v>
      </c>
      <c r="G117" s="26">
        <f>SUM(Лист1!P113:P116)</f>
        <v>4975.5300000000007</v>
      </c>
      <c r="H117" s="27"/>
    </row>
    <row r="118" spans="1:17" s="18" customFormat="1" ht="15" customHeight="1" thickBot="1" x14ac:dyDescent="0.3">
      <c r="A118" s="72" t="s">
        <v>401</v>
      </c>
      <c r="B118" s="15"/>
      <c r="C118" s="15"/>
      <c r="D118" s="15"/>
      <c r="E118" s="15"/>
      <c r="F118" s="16"/>
      <c r="G118" s="15"/>
      <c r="H118" s="17"/>
    </row>
    <row r="119" spans="1:17" s="18" customFormat="1" ht="15" hidden="1" customHeight="1" thickBot="1" x14ac:dyDescent="0.3">
      <c r="A119" s="66"/>
      <c r="B119" s="67"/>
      <c r="C119" s="67"/>
      <c r="D119" s="67"/>
      <c r="E119" s="67"/>
      <c r="F119" s="68"/>
      <c r="G119" s="67"/>
      <c r="H119" s="69"/>
      <c r="Q119" s="18" t="s">
        <v>294</v>
      </c>
    </row>
    <row r="120" spans="1:17" s="11" customFormat="1" ht="13.5" customHeight="1" thickBot="1" x14ac:dyDescent="0.3"/>
    <row r="121" spans="1:17" s="11" customFormat="1" ht="26.25" customHeight="1" x14ac:dyDescent="0.25">
      <c r="A121" s="83" t="s">
        <v>139</v>
      </c>
      <c r="B121" s="77" t="s">
        <v>140</v>
      </c>
      <c r="C121" s="77" t="s">
        <v>32</v>
      </c>
      <c r="D121" s="86" t="s">
        <v>141</v>
      </c>
      <c r="E121" s="77" t="s">
        <v>142</v>
      </c>
      <c r="F121" s="77" t="s">
        <v>714</v>
      </c>
      <c r="G121" s="77"/>
      <c r="H121" s="80" t="s">
        <v>146</v>
      </c>
    </row>
    <row r="122" spans="1:17" s="11" customFormat="1" ht="12.75" customHeight="1" x14ac:dyDescent="0.25">
      <c r="A122" s="84"/>
      <c r="B122" s="78"/>
      <c r="C122" s="78"/>
      <c r="D122" s="87"/>
      <c r="E122" s="78"/>
      <c r="F122" s="75" t="s">
        <v>147</v>
      </c>
      <c r="G122" s="75" t="s">
        <v>148</v>
      </c>
      <c r="H122" s="81"/>
    </row>
    <row r="123" spans="1:17" s="11" customFormat="1" ht="13.5" customHeight="1" thickBot="1" x14ac:dyDescent="0.3">
      <c r="A123" s="85"/>
      <c r="B123" s="79"/>
      <c r="C123" s="79"/>
      <c r="D123" s="88"/>
      <c r="E123" s="79"/>
      <c r="F123" s="76"/>
      <c r="G123" s="76"/>
      <c r="H123" s="82"/>
    </row>
    <row r="124" spans="1:17" s="20" customFormat="1" ht="66" x14ac:dyDescent="0.25">
      <c r="A124" s="58">
        <v>1</v>
      </c>
      <c r="B124" s="59"/>
      <c r="C124" s="59" t="s">
        <v>402</v>
      </c>
      <c r="D124" s="60" t="s">
        <v>403</v>
      </c>
      <c r="E124" s="61">
        <v>48</v>
      </c>
      <c r="F124" s="62">
        <v>1.2</v>
      </c>
      <c r="G124" s="61">
        <v>57.6</v>
      </c>
      <c r="H124" s="63"/>
      <c r="I124" s="19" t="e">
        <f>#REF!</f>
        <v>#REF!</v>
      </c>
      <c r="J124" s="19" t="e">
        <f>#REF!</f>
        <v>#REF!</v>
      </c>
      <c r="K124" s="19" t="e">
        <f>#REF!</f>
        <v>#REF!</v>
      </c>
      <c r="L124" s="19" t="e">
        <f>#REF!</f>
        <v>#REF!</v>
      </c>
      <c r="M124" s="19" t="e">
        <f>#REF!</f>
        <v>#REF!</v>
      </c>
      <c r="N124" s="19" t="e">
        <f>#REF!</f>
        <v>#REF!</v>
      </c>
      <c r="O124" s="19">
        <f t="shared" ref="O124:P126" si="12">F124</f>
        <v>1.2</v>
      </c>
      <c r="P124" s="19">
        <f t="shared" si="12"/>
        <v>57.6</v>
      </c>
    </row>
    <row r="125" spans="1:17" s="20" customFormat="1" ht="105.6" x14ac:dyDescent="0.25">
      <c r="A125" s="58">
        <v>2</v>
      </c>
      <c r="B125" s="59"/>
      <c r="C125" s="59" t="s">
        <v>397</v>
      </c>
      <c r="D125" s="60" t="s">
        <v>299</v>
      </c>
      <c r="E125" s="61" t="s">
        <v>398</v>
      </c>
      <c r="F125" s="62">
        <v>300</v>
      </c>
      <c r="G125" s="61">
        <v>5049</v>
      </c>
      <c r="H125" s="63"/>
      <c r="I125" s="19" t="e">
        <f>#REF!</f>
        <v>#REF!</v>
      </c>
      <c r="J125" s="19" t="e">
        <f>#REF!</f>
        <v>#REF!</v>
      </c>
      <c r="K125" s="19" t="e">
        <f>#REF!</f>
        <v>#REF!</v>
      </c>
      <c r="L125" s="19" t="e">
        <f>#REF!</f>
        <v>#REF!</v>
      </c>
      <c r="M125" s="19" t="e">
        <f>#REF!</f>
        <v>#REF!</v>
      </c>
      <c r="N125" s="19" t="e">
        <f>#REF!</f>
        <v>#REF!</v>
      </c>
      <c r="O125" s="19">
        <f t="shared" si="12"/>
        <v>300</v>
      </c>
      <c r="P125" s="19">
        <f t="shared" si="12"/>
        <v>5049</v>
      </c>
    </row>
    <row r="126" spans="1:17" s="20" customFormat="1" ht="53.4" thickBot="1" x14ac:dyDescent="0.3">
      <c r="A126" s="58">
        <v>3</v>
      </c>
      <c r="B126" s="59"/>
      <c r="C126" s="59" t="s">
        <v>404</v>
      </c>
      <c r="D126" s="60" t="s">
        <v>374</v>
      </c>
      <c r="E126" s="61" t="s">
        <v>405</v>
      </c>
      <c r="F126" s="62">
        <v>50</v>
      </c>
      <c r="G126" s="61">
        <v>1230</v>
      </c>
      <c r="H126" s="63"/>
      <c r="I126" s="19" t="e">
        <f>#REF!</f>
        <v>#REF!</v>
      </c>
      <c r="J126" s="19" t="e">
        <f>#REF!</f>
        <v>#REF!</v>
      </c>
      <c r="K126" s="19" t="e">
        <f>#REF!</f>
        <v>#REF!</v>
      </c>
      <c r="L126" s="19" t="e">
        <f>#REF!</f>
        <v>#REF!</v>
      </c>
      <c r="M126" s="19" t="e">
        <f>#REF!</f>
        <v>#REF!</v>
      </c>
      <c r="N126" s="19" t="e">
        <f>#REF!</f>
        <v>#REF!</v>
      </c>
      <c r="O126" s="19">
        <f t="shared" si="12"/>
        <v>50</v>
      </c>
      <c r="P126" s="19">
        <f t="shared" si="12"/>
        <v>1230</v>
      </c>
    </row>
    <row r="127" spans="1:17" s="11" customFormat="1" ht="13.8" thickBot="1" x14ac:dyDescent="0.3">
      <c r="A127" s="29"/>
      <c r="B127" s="23" t="s">
        <v>357</v>
      </c>
      <c r="C127" s="23"/>
      <c r="D127" s="23"/>
      <c r="E127" s="24"/>
      <c r="F127" s="25">
        <f>SUM(Лист1!O118:O126)</f>
        <v>351.2</v>
      </c>
      <c r="G127" s="26">
        <f>SUM(Лист1!P118:P126)</f>
        <v>6336.6</v>
      </c>
      <c r="H127" s="27"/>
    </row>
    <row r="128" spans="1:17" s="18" customFormat="1" ht="15" customHeight="1" thickBot="1" x14ac:dyDescent="0.3">
      <c r="A128" s="72" t="s">
        <v>406</v>
      </c>
      <c r="B128" s="15"/>
      <c r="C128" s="15"/>
      <c r="D128" s="15"/>
      <c r="E128" s="15"/>
      <c r="F128" s="16"/>
      <c r="G128" s="15"/>
      <c r="H128" s="17"/>
    </row>
    <row r="129" spans="1:17" s="18" customFormat="1" ht="15" hidden="1" customHeight="1" thickBot="1" x14ac:dyDescent="0.3">
      <c r="A129" s="66"/>
      <c r="B129" s="67"/>
      <c r="C129" s="67"/>
      <c r="D129" s="67"/>
      <c r="E129" s="67"/>
      <c r="F129" s="68"/>
      <c r="G129" s="67"/>
      <c r="H129" s="69"/>
      <c r="Q129" s="18" t="s">
        <v>294</v>
      </c>
    </row>
    <row r="130" spans="1:17" s="20" customFormat="1" ht="79.2" x14ac:dyDescent="0.25">
      <c r="A130" s="58">
        <v>1</v>
      </c>
      <c r="B130" s="59"/>
      <c r="C130" s="59" t="s">
        <v>363</v>
      </c>
      <c r="D130" s="60" t="s">
        <v>299</v>
      </c>
      <c r="E130" s="61" t="s">
        <v>364</v>
      </c>
      <c r="F130" s="62">
        <v>42</v>
      </c>
      <c r="G130" s="61">
        <v>889.14</v>
      </c>
      <c r="H130" s="63"/>
      <c r="I130" s="19" t="e">
        <f>#REF!</f>
        <v>#REF!</v>
      </c>
      <c r="J130" s="19" t="e">
        <f>#REF!</f>
        <v>#REF!</v>
      </c>
      <c r="K130" s="19" t="e">
        <f>#REF!</f>
        <v>#REF!</v>
      </c>
      <c r="L130" s="19" t="e">
        <f>#REF!</f>
        <v>#REF!</v>
      </c>
      <c r="M130" s="19" t="e">
        <f>#REF!</f>
        <v>#REF!</v>
      </c>
      <c r="N130" s="19" t="e">
        <f>#REF!</f>
        <v>#REF!</v>
      </c>
      <c r="O130" s="19">
        <f t="shared" ref="O130:P132" si="13">F130</f>
        <v>42</v>
      </c>
      <c r="P130" s="19">
        <f t="shared" si="13"/>
        <v>889.14</v>
      </c>
    </row>
    <row r="131" spans="1:17" s="20" customFormat="1" ht="105.6" x14ac:dyDescent="0.25">
      <c r="A131" s="58">
        <v>2</v>
      </c>
      <c r="B131" s="59"/>
      <c r="C131" s="59" t="s">
        <v>397</v>
      </c>
      <c r="D131" s="60" t="s">
        <v>299</v>
      </c>
      <c r="E131" s="61" t="s">
        <v>398</v>
      </c>
      <c r="F131" s="62">
        <v>106</v>
      </c>
      <c r="G131" s="61">
        <v>1783.98</v>
      </c>
      <c r="H131" s="63"/>
      <c r="I131" s="19" t="e">
        <f>#REF!</f>
        <v>#REF!</v>
      </c>
      <c r="J131" s="19" t="e">
        <f>#REF!</f>
        <v>#REF!</v>
      </c>
      <c r="K131" s="19" t="e">
        <f>#REF!</f>
        <v>#REF!</v>
      </c>
      <c r="L131" s="19" t="e">
        <f>#REF!</f>
        <v>#REF!</v>
      </c>
      <c r="M131" s="19" t="e">
        <f>#REF!</f>
        <v>#REF!</v>
      </c>
      <c r="N131" s="19" t="e">
        <f>#REF!</f>
        <v>#REF!</v>
      </c>
      <c r="O131" s="19">
        <f t="shared" si="13"/>
        <v>106</v>
      </c>
      <c r="P131" s="19">
        <f t="shared" si="13"/>
        <v>1783.98</v>
      </c>
    </row>
    <row r="132" spans="1:17" s="20" customFormat="1" ht="105.6" x14ac:dyDescent="0.25">
      <c r="A132" s="58">
        <v>3</v>
      </c>
      <c r="B132" s="59"/>
      <c r="C132" s="59" t="s">
        <v>399</v>
      </c>
      <c r="D132" s="60" t="s">
        <v>299</v>
      </c>
      <c r="E132" s="61" t="s">
        <v>400</v>
      </c>
      <c r="F132" s="62">
        <v>365</v>
      </c>
      <c r="G132" s="61">
        <v>3208.3500000000004</v>
      </c>
      <c r="H132" s="63"/>
      <c r="I132" s="19" t="e">
        <f>#REF!</f>
        <v>#REF!</v>
      </c>
      <c r="J132" s="19" t="e">
        <f>#REF!</f>
        <v>#REF!</v>
      </c>
      <c r="K132" s="19" t="e">
        <f>#REF!</f>
        <v>#REF!</v>
      </c>
      <c r="L132" s="19" t="e">
        <f>#REF!</f>
        <v>#REF!</v>
      </c>
      <c r="M132" s="19" t="e">
        <f>#REF!</f>
        <v>#REF!</v>
      </c>
      <c r="N132" s="19" t="e">
        <f>#REF!</f>
        <v>#REF!</v>
      </c>
      <c r="O132" s="19">
        <f t="shared" si="13"/>
        <v>365</v>
      </c>
      <c r="P132" s="19">
        <f t="shared" si="13"/>
        <v>3208.3500000000004</v>
      </c>
    </row>
    <row r="133" spans="1:17" s="11" customFormat="1" ht="13.5" customHeight="1" thickBot="1" x14ac:dyDescent="0.3"/>
    <row r="134" spans="1:17" s="11" customFormat="1" ht="26.25" customHeight="1" x14ac:dyDescent="0.25">
      <c r="A134" s="83" t="s">
        <v>139</v>
      </c>
      <c r="B134" s="77" t="s">
        <v>140</v>
      </c>
      <c r="C134" s="77" t="s">
        <v>32</v>
      </c>
      <c r="D134" s="86" t="s">
        <v>141</v>
      </c>
      <c r="E134" s="77" t="s">
        <v>142</v>
      </c>
      <c r="F134" s="77" t="s">
        <v>714</v>
      </c>
      <c r="G134" s="77"/>
      <c r="H134" s="80" t="s">
        <v>146</v>
      </c>
    </row>
    <row r="135" spans="1:17" s="11" customFormat="1" ht="12.75" customHeight="1" x14ac:dyDescent="0.25">
      <c r="A135" s="84"/>
      <c r="B135" s="78"/>
      <c r="C135" s="78"/>
      <c r="D135" s="87"/>
      <c r="E135" s="78"/>
      <c r="F135" s="75" t="s">
        <v>147</v>
      </c>
      <c r="G135" s="75" t="s">
        <v>148</v>
      </c>
      <c r="H135" s="81"/>
    </row>
    <row r="136" spans="1:17" s="11" customFormat="1" ht="13.5" customHeight="1" thickBot="1" x14ac:dyDescent="0.3">
      <c r="A136" s="85"/>
      <c r="B136" s="79"/>
      <c r="C136" s="79"/>
      <c r="D136" s="88"/>
      <c r="E136" s="79"/>
      <c r="F136" s="76"/>
      <c r="G136" s="76"/>
      <c r="H136" s="82"/>
    </row>
    <row r="137" spans="1:17" s="20" customFormat="1" ht="39.6" x14ac:dyDescent="0.25">
      <c r="A137" s="58">
        <v>4</v>
      </c>
      <c r="B137" s="59"/>
      <c r="C137" s="59" t="s">
        <v>394</v>
      </c>
      <c r="D137" s="60" t="s">
        <v>296</v>
      </c>
      <c r="E137" s="61" t="s">
        <v>395</v>
      </c>
      <c r="F137" s="62">
        <v>1</v>
      </c>
      <c r="G137" s="61">
        <v>28.270000000000003</v>
      </c>
      <c r="H137" s="63"/>
      <c r="I137" s="19" t="e">
        <f>#REF!</f>
        <v>#REF!</v>
      </c>
      <c r="J137" s="19" t="e">
        <f>#REF!</f>
        <v>#REF!</v>
      </c>
      <c r="K137" s="19" t="e">
        <f>#REF!</f>
        <v>#REF!</v>
      </c>
      <c r="L137" s="19" t="e">
        <f>#REF!</f>
        <v>#REF!</v>
      </c>
      <c r="M137" s="19" t="e">
        <f>#REF!</f>
        <v>#REF!</v>
      </c>
      <c r="N137" s="19" t="e">
        <f>#REF!</f>
        <v>#REF!</v>
      </c>
      <c r="O137" s="19">
        <f t="shared" ref="O137:P142" si="14">F137</f>
        <v>1</v>
      </c>
      <c r="P137" s="19">
        <f t="shared" si="14"/>
        <v>28.270000000000003</v>
      </c>
    </row>
    <row r="138" spans="1:17" s="20" customFormat="1" ht="52.8" x14ac:dyDescent="0.25">
      <c r="A138" s="58">
        <v>5</v>
      </c>
      <c r="B138" s="59"/>
      <c r="C138" s="59" t="s">
        <v>407</v>
      </c>
      <c r="D138" s="60" t="s">
        <v>408</v>
      </c>
      <c r="E138" s="61" t="s">
        <v>409</v>
      </c>
      <c r="F138" s="62">
        <v>4</v>
      </c>
      <c r="G138" s="61">
        <v>41484.480000000003</v>
      </c>
      <c r="H138" s="63"/>
      <c r="I138" s="19" t="e">
        <f>#REF!</f>
        <v>#REF!</v>
      </c>
      <c r="J138" s="19" t="e">
        <f>#REF!</f>
        <v>#REF!</v>
      </c>
      <c r="K138" s="19" t="e">
        <f>#REF!</f>
        <v>#REF!</v>
      </c>
      <c r="L138" s="19" t="e">
        <f>#REF!</f>
        <v>#REF!</v>
      </c>
      <c r="M138" s="19" t="e">
        <f>#REF!</f>
        <v>#REF!</v>
      </c>
      <c r="N138" s="19" t="e">
        <f>#REF!</f>
        <v>#REF!</v>
      </c>
      <c r="O138" s="19">
        <f t="shared" si="14"/>
        <v>4</v>
      </c>
      <c r="P138" s="19">
        <f t="shared" si="14"/>
        <v>41484.480000000003</v>
      </c>
    </row>
    <row r="139" spans="1:17" s="20" customFormat="1" ht="52.8" x14ac:dyDescent="0.25">
      <c r="A139" s="58">
        <v>6</v>
      </c>
      <c r="B139" s="59"/>
      <c r="C139" s="59" t="s">
        <v>404</v>
      </c>
      <c r="D139" s="60" t="s">
        <v>374</v>
      </c>
      <c r="E139" s="61" t="s">
        <v>405</v>
      </c>
      <c r="F139" s="62">
        <v>5</v>
      </c>
      <c r="G139" s="61">
        <v>123</v>
      </c>
      <c r="H139" s="63"/>
      <c r="I139" s="19" t="e">
        <f>#REF!</f>
        <v>#REF!</v>
      </c>
      <c r="J139" s="19" t="e">
        <f>#REF!</f>
        <v>#REF!</v>
      </c>
      <c r="K139" s="19" t="e">
        <f>#REF!</f>
        <v>#REF!</v>
      </c>
      <c r="L139" s="19" t="e">
        <f>#REF!</f>
        <v>#REF!</v>
      </c>
      <c r="M139" s="19" t="e">
        <f>#REF!</f>
        <v>#REF!</v>
      </c>
      <c r="N139" s="19" t="e">
        <f>#REF!</f>
        <v>#REF!</v>
      </c>
      <c r="O139" s="19">
        <f t="shared" si="14"/>
        <v>5</v>
      </c>
      <c r="P139" s="19">
        <f t="shared" si="14"/>
        <v>123</v>
      </c>
    </row>
    <row r="140" spans="1:17" s="20" customFormat="1" ht="66" x14ac:dyDescent="0.25">
      <c r="A140" s="58">
        <v>7</v>
      </c>
      <c r="B140" s="59"/>
      <c r="C140" s="59" t="s">
        <v>377</v>
      </c>
      <c r="D140" s="60" t="s">
        <v>299</v>
      </c>
      <c r="E140" s="61"/>
      <c r="F140" s="62">
        <v>1</v>
      </c>
      <c r="G140" s="61"/>
      <c r="H140" s="63"/>
      <c r="I140" s="19" t="e">
        <f>#REF!</f>
        <v>#REF!</v>
      </c>
      <c r="J140" s="19" t="e">
        <f>#REF!</f>
        <v>#REF!</v>
      </c>
      <c r="K140" s="19" t="e">
        <f>#REF!</f>
        <v>#REF!</v>
      </c>
      <c r="L140" s="19" t="e">
        <f>#REF!</f>
        <v>#REF!</v>
      </c>
      <c r="M140" s="19" t="e">
        <f>#REF!</f>
        <v>#REF!</v>
      </c>
      <c r="N140" s="19" t="e">
        <f>#REF!</f>
        <v>#REF!</v>
      </c>
      <c r="O140" s="19">
        <f t="shared" si="14"/>
        <v>1</v>
      </c>
      <c r="P140" s="19">
        <f t="shared" si="14"/>
        <v>0</v>
      </c>
    </row>
    <row r="141" spans="1:17" s="20" customFormat="1" ht="52.8" x14ac:dyDescent="0.25">
      <c r="A141" s="58">
        <v>8</v>
      </c>
      <c r="B141" s="59"/>
      <c r="C141" s="59" t="s">
        <v>378</v>
      </c>
      <c r="D141" s="60" t="s">
        <v>299</v>
      </c>
      <c r="E141" s="61" t="s">
        <v>379</v>
      </c>
      <c r="F141" s="62">
        <v>236</v>
      </c>
      <c r="G141" s="61">
        <v>474.36</v>
      </c>
      <c r="H141" s="63"/>
      <c r="I141" s="19" t="e">
        <f>#REF!</f>
        <v>#REF!</v>
      </c>
      <c r="J141" s="19" t="e">
        <f>#REF!</f>
        <v>#REF!</v>
      </c>
      <c r="K141" s="19" t="e">
        <f>#REF!</f>
        <v>#REF!</v>
      </c>
      <c r="L141" s="19" t="e">
        <f>#REF!</f>
        <v>#REF!</v>
      </c>
      <c r="M141" s="19" t="e">
        <f>#REF!</f>
        <v>#REF!</v>
      </c>
      <c r="N141" s="19" t="e">
        <f>#REF!</f>
        <v>#REF!</v>
      </c>
      <c r="O141" s="19">
        <f t="shared" si="14"/>
        <v>236</v>
      </c>
      <c r="P141" s="19">
        <f t="shared" si="14"/>
        <v>474.36</v>
      </c>
    </row>
    <row r="142" spans="1:17" s="20" customFormat="1" ht="66.599999999999994" thickBot="1" x14ac:dyDescent="0.3">
      <c r="A142" s="58">
        <v>9</v>
      </c>
      <c r="B142" s="59"/>
      <c r="C142" s="59" t="s">
        <v>380</v>
      </c>
      <c r="D142" s="60" t="s">
        <v>299</v>
      </c>
      <c r="E142" s="61" t="s">
        <v>379</v>
      </c>
      <c r="F142" s="62">
        <v>28</v>
      </c>
      <c r="G142" s="61">
        <v>56.28</v>
      </c>
      <c r="H142" s="63"/>
      <c r="I142" s="19" t="e">
        <f>#REF!</f>
        <v>#REF!</v>
      </c>
      <c r="J142" s="19" t="e">
        <f>#REF!</f>
        <v>#REF!</v>
      </c>
      <c r="K142" s="19" t="e">
        <f>#REF!</f>
        <v>#REF!</v>
      </c>
      <c r="L142" s="19" t="e">
        <f>#REF!</f>
        <v>#REF!</v>
      </c>
      <c r="M142" s="19" t="e">
        <f>#REF!</f>
        <v>#REF!</v>
      </c>
      <c r="N142" s="19" t="e">
        <f>#REF!</f>
        <v>#REF!</v>
      </c>
      <c r="O142" s="19">
        <f t="shared" si="14"/>
        <v>28</v>
      </c>
      <c r="P142" s="19">
        <f t="shared" si="14"/>
        <v>56.28</v>
      </c>
    </row>
    <row r="143" spans="1:17" s="11" customFormat="1" ht="13.8" thickBot="1" x14ac:dyDescent="0.3">
      <c r="A143" s="29"/>
      <c r="B143" s="23" t="s">
        <v>357</v>
      </c>
      <c r="C143" s="23"/>
      <c r="D143" s="23"/>
      <c r="E143" s="24"/>
      <c r="F143" s="25">
        <f>SUM(Лист1!O128:O142)</f>
        <v>788</v>
      </c>
      <c r="G143" s="26">
        <f>SUM(Лист1!P128:P142)</f>
        <v>48047.86</v>
      </c>
      <c r="H143" s="27"/>
    </row>
    <row r="144" spans="1:17" s="18" customFormat="1" ht="15" customHeight="1" thickBot="1" x14ac:dyDescent="0.3">
      <c r="A144" s="72" t="s">
        <v>410</v>
      </c>
      <c r="B144" s="15"/>
      <c r="C144" s="15"/>
      <c r="D144" s="15"/>
      <c r="E144" s="15"/>
      <c r="F144" s="16"/>
      <c r="G144" s="15"/>
      <c r="H144" s="17"/>
    </row>
    <row r="145" spans="1:17" s="18" customFormat="1" ht="15" hidden="1" customHeight="1" thickBot="1" x14ac:dyDescent="0.3">
      <c r="A145" s="66"/>
      <c r="B145" s="67"/>
      <c r="C145" s="67"/>
      <c r="D145" s="67"/>
      <c r="E145" s="67"/>
      <c r="F145" s="68"/>
      <c r="G145" s="67"/>
      <c r="H145" s="69"/>
      <c r="Q145" s="18" t="s">
        <v>294</v>
      </c>
    </row>
    <row r="146" spans="1:17" s="20" customFormat="1" ht="52.8" x14ac:dyDescent="0.25">
      <c r="A146" s="58">
        <v>1</v>
      </c>
      <c r="B146" s="59"/>
      <c r="C146" s="59" t="s">
        <v>404</v>
      </c>
      <c r="D146" s="60" t="s">
        <v>374</v>
      </c>
      <c r="E146" s="61" t="s">
        <v>405</v>
      </c>
      <c r="F146" s="62">
        <v>20</v>
      </c>
      <c r="G146" s="61">
        <v>492</v>
      </c>
      <c r="H146" s="63"/>
      <c r="I146" s="19" t="e">
        <f>#REF!</f>
        <v>#REF!</v>
      </c>
      <c r="J146" s="19" t="e">
        <f>#REF!</f>
        <v>#REF!</v>
      </c>
      <c r="K146" s="19" t="e">
        <f>#REF!</f>
        <v>#REF!</v>
      </c>
      <c r="L146" s="19" t="e">
        <f>#REF!</f>
        <v>#REF!</v>
      </c>
      <c r="M146" s="19" t="e">
        <f>#REF!</f>
        <v>#REF!</v>
      </c>
      <c r="N146" s="19" t="e">
        <f>#REF!</f>
        <v>#REF!</v>
      </c>
      <c r="O146" s="19">
        <f>F146</f>
        <v>20</v>
      </c>
      <c r="P146" s="19">
        <f>G146</f>
        <v>492</v>
      </c>
    </row>
    <row r="147" spans="1:17" s="20" customFormat="1" ht="66" x14ac:dyDescent="0.25">
      <c r="A147" s="58">
        <v>2</v>
      </c>
      <c r="B147" s="59"/>
      <c r="C147" s="59" t="s">
        <v>376</v>
      </c>
      <c r="D147" s="60" t="s">
        <v>299</v>
      </c>
      <c r="E147" s="61"/>
      <c r="F147" s="62">
        <v>1</v>
      </c>
      <c r="G147" s="61"/>
      <c r="H147" s="63"/>
      <c r="I147" s="19" t="e">
        <f>#REF!</f>
        <v>#REF!</v>
      </c>
      <c r="J147" s="19" t="e">
        <f>#REF!</f>
        <v>#REF!</v>
      </c>
      <c r="K147" s="19" t="e">
        <f>#REF!</f>
        <v>#REF!</v>
      </c>
      <c r="L147" s="19" t="e">
        <f>#REF!</f>
        <v>#REF!</v>
      </c>
      <c r="M147" s="19" t="e">
        <f>#REF!</f>
        <v>#REF!</v>
      </c>
      <c r="N147" s="19" t="e">
        <f>#REF!</f>
        <v>#REF!</v>
      </c>
      <c r="O147" s="19">
        <f>F147</f>
        <v>1</v>
      </c>
      <c r="P147" s="19">
        <f>G147</f>
        <v>0</v>
      </c>
    </row>
    <row r="148" spans="1:17" s="11" customFormat="1" ht="13.5" customHeight="1" thickBot="1" x14ac:dyDescent="0.3"/>
    <row r="149" spans="1:17" s="11" customFormat="1" ht="26.25" customHeight="1" x14ac:dyDescent="0.25">
      <c r="A149" s="83" t="s">
        <v>139</v>
      </c>
      <c r="B149" s="77" t="s">
        <v>140</v>
      </c>
      <c r="C149" s="77" t="s">
        <v>32</v>
      </c>
      <c r="D149" s="86" t="s">
        <v>141</v>
      </c>
      <c r="E149" s="77" t="s">
        <v>142</v>
      </c>
      <c r="F149" s="77" t="s">
        <v>714</v>
      </c>
      <c r="G149" s="77"/>
      <c r="H149" s="80" t="s">
        <v>146</v>
      </c>
    </row>
    <row r="150" spans="1:17" s="11" customFormat="1" ht="12.75" customHeight="1" x14ac:dyDescent="0.25">
      <c r="A150" s="84"/>
      <c r="B150" s="78"/>
      <c r="C150" s="78"/>
      <c r="D150" s="87"/>
      <c r="E150" s="78"/>
      <c r="F150" s="75" t="s">
        <v>147</v>
      </c>
      <c r="G150" s="75" t="s">
        <v>148</v>
      </c>
      <c r="H150" s="81"/>
    </row>
    <row r="151" spans="1:17" s="11" customFormat="1" ht="13.5" customHeight="1" thickBot="1" x14ac:dyDescent="0.3">
      <c r="A151" s="85"/>
      <c r="B151" s="79"/>
      <c r="C151" s="79"/>
      <c r="D151" s="88"/>
      <c r="E151" s="79"/>
      <c r="F151" s="76"/>
      <c r="G151" s="76"/>
      <c r="H151" s="82"/>
    </row>
    <row r="152" spans="1:17" s="20" customFormat="1" ht="66" x14ac:dyDescent="0.25">
      <c r="A152" s="58">
        <v>3</v>
      </c>
      <c r="B152" s="59"/>
      <c r="C152" s="59" t="s">
        <v>377</v>
      </c>
      <c r="D152" s="60" t="s">
        <v>299</v>
      </c>
      <c r="E152" s="61"/>
      <c r="F152" s="62">
        <v>3</v>
      </c>
      <c r="G152" s="61"/>
      <c r="H152" s="63"/>
      <c r="I152" s="19" t="e">
        <f>#REF!</f>
        <v>#REF!</v>
      </c>
      <c r="J152" s="19" t="e">
        <f>#REF!</f>
        <v>#REF!</v>
      </c>
      <c r="K152" s="19" t="e">
        <f>#REF!</f>
        <v>#REF!</v>
      </c>
      <c r="L152" s="19" t="e">
        <f>#REF!</f>
        <v>#REF!</v>
      </c>
      <c r="M152" s="19" t="e">
        <f>#REF!</f>
        <v>#REF!</v>
      </c>
      <c r="N152" s="19" t="e">
        <f>#REF!</f>
        <v>#REF!</v>
      </c>
      <c r="O152" s="19">
        <f t="shared" ref="O152:P156" si="15">F152</f>
        <v>3</v>
      </c>
      <c r="P152" s="19">
        <f t="shared" si="15"/>
        <v>0</v>
      </c>
    </row>
    <row r="153" spans="1:17" s="20" customFormat="1" ht="92.4" x14ac:dyDescent="0.25">
      <c r="A153" s="58">
        <v>4</v>
      </c>
      <c r="B153" s="59"/>
      <c r="C153" s="59" t="s">
        <v>411</v>
      </c>
      <c r="D153" s="60" t="s">
        <v>299</v>
      </c>
      <c r="E153" s="61" t="s">
        <v>412</v>
      </c>
      <c r="F153" s="62">
        <v>17</v>
      </c>
      <c r="G153" s="61">
        <v>271.15000000000003</v>
      </c>
      <c r="H153" s="63"/>
      <c r="I153" s="19" t="e">
        <f>#REF!</f>
        <v>#REF!</v>
      </c>
      <c r="J153" s="19" t="e">
        <f>#REF!</f>
        <v>#REF!</v>
      </c>
      <c r="K153" s="19" t="e">
        <f>#REF!</f>
        <v>#REF!</v>
      </c>
      <c r="L153" s="19" t="e">
        <f>#REF!</f>
        <v>#REF!</v>
      </c>
      <c r="M153" s="19" t="e">
        <f>#REF!</f>
        <v>#REF!</v>
      </c>
      <c r="N153" s="19" t="e">
        <f>#REF!</f>
        <v>#REF!</v>
      </c>
      <c r="O153" s="19">
        <f t="shared" si="15"/>
        <v>17</v>
      </c>
      <c r="P153" s="19">
        <f t="shared" si="15"/>
        <v>271.15000000000003</v>
      </c>
    </row>
    <row r="154" spans="1:17" s="20" customFormat="1" ht="79.2" x14ac:dyDescent="0.25">
      <c r="A154" s="58">
        <v>5</v>
      </c>
      <c r="B154" s="59"/>
      <c r="C154" s="59" t="s">
        <v>413</v>
      </c>
      <c r="D154" s="60" t="s">
        <v>299</v>
      </c>
      <c r="E154" s="61">
        <v>21</v>
      </c>
      <c r="F154" s="62">
        <v>16</v>
      </c>
      <c r="G154" s="61">
        <v>336</v>
      </c>
      <c r="H154" s="63"/>
      <c r="I154" s="19" t="e">
        <f>#REF!</f>
        <v>#REF!</v>
      </c>
      <c r="J154" s="19" t="e">
        <f>#REF!</f>
        <v>#REF!</v>
      </c>
      <c r="K154" s="19" t="e">
        <f>#REF!</f>
        <v>#REF!</v>
      </c>
      <c r="L154" s="19" t="e">
        <f>#REF!</f>
        <v>#REF!</v>
      </c>
      <c r="M154" s="19" t="e">
        <f>#REF!</f>
        <v>#REF!</v>
      </c>
      <c r="N154" s="19" t="e">
        <f>#REF!</f>
        <v>#REF!</v>
      </c>
      <c r="O154" s="19">
        <f t="shared" si="15"/>
        <v>16</v>
      </c>
      <c r="P154" s="19">
        <f t="shared" si="15"/>
        <v>336</v>
      </c>
    </row>
    <row r="155" spans="1:17" s="20" customFormat="1" ht="52.8" x14ac:dyDescent="0.25">
      <c r="A155" s="58">
        <v>6</v>
      </c>
      <c r="B155" s="59"/>
      <c r="C155" s="59" t="s">
        <v>378</v>
      </c>
      <c r="D155" s="60" t="s">
        <v>299</v>
      </c>
      <c r="E155" s="61" t="s">
        <v>379</v>
      </c>
      <c r="F155" s="62">
        <v>500</v>
      </c>
      <c r="G155" s="61">
        <v>1005</v>
      </c>
      <c r="H155" s="63"/>
      <c r="I155" s="19" t="e">
        <f>#REF!</f>
        <v>#REF!</v>
      </c>
      <c r="J155" s="19" t="e">
        <f>#REF!</f>
        <v>#REF!</v>
      </c>
      <c r="K155" s="19" t="e">
        <f>#REF!</f>
        <v>#REF!</v>
      </c>
      <c r="L155" s="19" t="e">
        <f>#REF!</f>
        <v>#REF!</v>
      </c>
      <c r="M155" s="19" t="e">
        <f>#REF!</f>
        <v>#REF!</v>
      </c>
      <c r="N155" s="19" t="e">
        <f>#REF!</f>
        <v>#REF!</v>
      </c>
      <c r="O155" s="19">
        <f t="shared" si="15"/>
        <v>500</v>
      </c>
      <c r="P155" s="19">
        <f t="shared" si="15"/>
        <v>1005</v>
      </c>
    </row>
    <row r="156" spans="1:17" s="20" customFormat="1" ht="66.599999999999994" thickBot="1" x14ac:dyDescent="0.3">
      <c r="A156" s="58">
        <v>7</v>
      </c>
      <c r="B156" s="59"/>
      <c r="C156" s="59" t="s">
        <v>380</v>
      </c>
      <c r="D156" s="60" t="s">
        <v>299</v>
      </c>
      <c r="E156" s="61" t="s">
        <v>379</v>
      </c>
      <c r="F156" s="62">
        <v>27</v>
      </c>
      <c r="G156" s="61">
        <v>54.27</v>
      </c>
      <c r="H156" s="63"/>
      <c r="I156" s="19" t="e">
        <f>#REF!</f>
        <v>#REF!</v>
      </c>
      <c r="J156" s="19" t="e">
        <f>#REF!</f>
        <v>#REF!</v>
      </c>
      <c r="K156" s="19" t="e">
        <f>#REF!</f>
        <v>#REF!</v>
      </c>
      <c r="L156" s="19" t="e">
        <f>#REF!</f>
        <v>#REF!</v>
      </c>
      <c r="M156" s="19" t="e">
        <f>#REF!</f>
        <v>#REF!</v>
      </c>
      <c r="N156" s="19" t="e">
        <f>#REF!</f>
        <v>#REF!</v>
      </c>
      <c r="O156" s="19">
        <f t="shared" si="15"/>
        <v>27</v>
      </c>
      <c r="P156" s="19">
        <f t="shared" si="15"/>
        <v>54.27</v>
      </c>
    </row>
    <row r="157" spans="1:17" s="11" customFormat="1" ht="13.8" thickBot="1" x14ac:dyDescent="0.3">
      <c r="A157" s="29"/>
      <c r="B157" s="23" t="s">
        <v>357</v>
      </c>
      <c r="C157" s="23"/>
      <c r="D157" s="23"/>
      <c r="E157" s="24"/>
      <c r="F157" s="25">
        <f>SUM(Лист1!O144:O156)</f>
        <v>584</v>
      </c>
      <c r="G157" s="26">
        <f>SUM(Лист1!P144:P156)</f>
        <v>2158.42</v>
      </c>
      <c r="H157" s="27"/>
    </row>
    <row r="158" spans="1:17" s="18" customFormat="1" ht="15" customHeight="1" thickBot="1" x14ac:dyDescent="0.3">
      <c r="A158" s="72" t="s">
        <v>414</v>
      </c>
      <c r="B158" s="15"/>
      <c r="C158" s="15"/>
      <c r="D158" s="15"/>
      <c r="E158" s="15"/>
      <c r="F158" s="16"/>
      <c r="G158" s="15"/>
      <c r="H158" s="17"/>
    </row>
    <row r="159" spans="1:17" s="18" customFormat="1" ht="15" hidden="1" customHeight="1" thickBot="1" x14ac:dyDescent="0.3">
      <c r="A159" s="66"/>
      <c r="B159" s="67"/>
      <c r="C159" s="67"/>
      <c r="D159" s="67"/>
      <c r="E159" s="67"/>
      <c r="F159" s="68"/>
      <c r="G159" s="67"/>
      <c r="H159" s="69"/>
      <c r="Q159" s="18" t="s">
        <v>294</v>
      </c>
    </row>
    <row r="160" spans="1:17" s="20" customFormat="1" ht="66" x14ac:dyDescent="0.25">
      <c r="A160" s="58">
        <v>1</v>
      </c>
      <c r="B160" s="59"/>
      <c r="C160" s="59" t="s">
        <v>376</v>
      </c>
      <c r="D160" s="60" t="s">
        <v>299</v>
      </c>
      <c r="E160" s="61"/>
      <c r="F160" s="62">
        <v>1</v>
      </c>
      <c r="G160" s="61"/>
      <c r="H160" s="63"/>
      <c r="I160" s="19" t="e">
        <f>#REF!</f>
        <v>#REF!</v>
      </c>
      <c r="J160" s="19" t="e">
        <f>#REF!</f>
        <v>#REF!</v>
      </c>
      <c r="K160" s="19" t="e">
        <f>#REF!</f>
        <v>#REF!</v>
      </c>
      <c r="L160" s="19" t="e">
        <f>#REF!</f>
        <v>#REF!</v>
      </c>
      <c r="M160" s="19" t="e">
        <f>#REF!</f>
        <v>#REF!</v>
      </c>
      <c r="N160" s="19" t="e">
        <f>#REF!</f>
        <v>#REF!</v>
      </c>
      <c r="O160" s="19">
        <f>F160</f>
        <v>1</v>
      </c>
      <c r="P160" s="19">
        <f>G160</f>
        <v>0</v>
      </c>
    </row>
    <row r="161" spans="1:17" s="20" customFormat="1" ht="66" x14ac:dyDescent="0.25">
      <c r="A161" s="58">
        <v>2</v>
      </c>
      <c r="B161" s="59"/>
      <c r="C161" s="59" t="s">
        <v>377</v>
      </c>
      <c r="D161" s="60" t="s">
        <v>299</v>
      </c>
      <c r="E161" s="61"/>
      <c r="F161" s="62">
        <v>3</v>
      </c>
      <c r="G161" s="61"/>
      <c r="H161" s="63"/>
      <c r="I161" s="19" t="e">
        <f>#REF!</f>
        <v>#REF!</v>
      </c>
      <c r="J161" s="19" t="e">
        <f>#REF!</f>
        <v>#REF!</v>
      </c>
      <c r="K161" s="19" t="e">
        <f>#REF!</f>
        <v>#REF!</v>
      </c>
      <c r="L161" s="19" t="e">
        <f>#REF!</f>
        <v>#REF!</v>
      </c>
      <c r="M161" s="19" t="e">
        <f>#REF!</f>
        <v>#REF!</v>
      </c>
      <c r="N161" s="19" t="e">
        <f>#REF!</f>
        <v>#REF!</v>
      </c>
      <c r="O161" s="19">
        <f>F161</f>
        <v>3</v>
      </c>
      <c r="P161" s="19">
        <f>G161</f>
        <v>0</v>
      </c>
    </row>
    <row r="162" spans="1:17" s="11" customFormat="1" ht="13.5" customHeight="1" thickBot="1" x14ac:dyDescent="0.3"/>
    <row r="163" spans="1:17" s="11" customFormat="1" ht="26.25" customHeight="1" x14ac:dyDescent="0.25">
      <c r="A163" s="83" t="s">
        <v>139</v>
      </c>
      <c r="B163" s="77" t="s">
        <v>140</v>
      </c>
      <c r="C163" s="77" t="s">
        <v>32</v>
      </c>
      <c r="D163" s="86" t="s">
        <v>141</v>
      </c>
      <c r="E163" s="77" t="s">
        <v>142</v>
      </c>
      <c r="F163" s="77" t="s">
        <v>714</v>
      </c>
      <c r="G163" s="77"/>
      <c r="H163" s="80" t="s">
        <v>146</v>
      </c>
    </row>
    <row r="164" spans="1:17" s="11" customFormat="1" ht="12.75" customHeight="1" x14ac:dyDescent="0.25">
      <c r="A164" s="84"/>
      <c r="B164" s="78"/>
      <c r="C164" s="78"/>
      <c r="D164" s="87"/>
      <c r="E164" s="78"/>
      <c r="F164" s="75" t="s">
        <v>147</v>
      </c>
      <c r="G164" s="75" t="s">
        <v>148</v>
      </c>
      <c r="H164" s="81"/>
    </row>
    <row r="165" spans="1:17" s="11" customFormat="1" ht="13.5" customHeight="1" thickBot="1" x14ac:dyDescent="0.3">
      <c r="A165" s="85"/>
      <c r="B165" s="79"/>
      <c r="C165" s="79"/>
      <c r="D165" s="88"/>
      <c r="E165" s="79"/>
      <c r="F165" s="76"/>
      <c r="G165" s="76"/>
      <c r="H165" s="82"/>
    </row>
    <row r="166" spans="1:17" s="20" customFormat="1" ht="52.8" x14ac:dyDescent="0.25">
      <c r="A166" s="58">
        <v>3</v>
      </c>
      <c r="B166" s="59"/>
      <c r="C166" s="59" t="s">
        <v>378</v>
      </c>
      <c r="D166" s="60" t="s">
        <v>299</v>
      </c>
      <c r="E166" s="61" t="s">
        <v>379</v>
      </c>
      <c r="F166" s="62">
        <v>500</v>
      </c>
      <c r="G166" s="61">
        <v>1005</v>
      </c>
      <c r="H166" s="63"/>
      <c r="I166" s="19" t="e">
        <f>#REF!</f>
        <v>#REF!</v>
      </c>
      <c r="J166" s="19" t="e">
        <f>#REF!</f>
        <v>#REF!</v>
      </c>
      <c r="K166" s="19" t="e">
        <f>#REF!</f>
        <v>#REF!</v>
      </c>
      <c r="L166" s="19" t="e">
        <f>#REF!</f>
        <v>#REF!</v>
      </c>
      <c r="M166" s="19" t="e">
        <f>#REF!</f>
        <v>#REF!</v>
      </c>
      <c r="N166" s="19" t="e">
        <f>#REF!</f>
        <v>#REF!</v>
      </c>
      <c r="O166" s="19">
        <f>F166</f>
        <v>500</v>
      </c>
      <c r="P166" s="19">
        <f>G166</f>
        <v>1005</v>
      </c>
    </row>
    <row r="167" spans="1:17" s="20" customFormat="1" ht="66.599999999999994" thickBot="1" x14ac:dyDescent="0.3">
      <c r="A167" s="58">
        <v>4</v>
      </c>
      <c r="B167" s="59"/>
      <c r="C167" s="59" t="s">
        <v>380</v>
      </c>
      <c r="D167" s="60" t="s">
        <v>299</v>
      </c>
      <c r="E167" s="61" t="s">
        <v>379</v>
      </c>
      <c r="F167" s="62">
        <v>170</v>
      </c>
      <c r="G167" s="61">
        <v>341.7</v>
      </c>
      <c r="H167" s="63"/>
      <c r="I167" s="19" t="e">
        <f>#REF!</f>
        <v>#REF!</v>
      </c>
      <c r="J167" s="19" t="e">
        <f>#REF!</f>
        <v>#REF!</v>
      </c>
      <c r="K167" s="19" t="e">
        <f>#REF!</f>
        <v>#REF!</v>
      </c>
      <c r="L167" s="19" t="e">
        <f>#REF!</f>
        <v>#REF!</v>
      </c>
      <c r="M167" s="19" t="e">
        <f>#REF!</f>
        <v>#REF!</v>
      </c>
      <c r="N167" s="19" t="e">
        <f>#REF!</f>
        <v>#REF!</v>
      </c>
      <c r="O167" s="19">
        <f>F167</f>
        <v>170</v>
      </c>
      <c r="P167" s="19">
        <f>G167</f>
        <v>341.7</v>
      </c>
    </row>
    <row r="168" spans="1:17" s="11" customFormat="1" ht="13.8" thickBot="1" x14ac:dyDescent="0.3">
      <c r="A168" s="29"/>
      <c r="B168" s="23" t="s">
        <v>357</v>
      </c>
      <c r="C168" s="23"/>
      <c r="D168" s="23"/>
      <c r="E168" s="24"/>
      <c r="F168" s="25">
        <f>SUM(Лист1!O158:O167)</f>
        <v>674</v>
      </c>
      <c r="G168" s="26">
        <f>SUM(Лист1!P158:P167)</f>
        <v>1346.7</v>
      </c>
      <c r="H168" s="27"/>
    </row>
    <row r="169" spans="1:17" s="18" customFormat="1" ht="15" customHeight="1" thickBot="1" x14ac:dyDescent="0.3">
      <c r="A169" s="72" t="s">
        <v>415</v>
      </c>
      <c r="B169" s="15"/>
      <c r="C169" s="15"/>
      <c r="D169" s="15"/>
      <c r="E169" s="15"/>
      <c r="F169" s="16"/>
      <c r="G169" s="15"/>
      <c r="H169" s="17"/>
    </row>
    <row r="170" spans="1:17" s="18" customFormat="1" ht="15" hidden="1" customHeight="1" thickBot="1" x14ac:dyDescent="0.3">
      <c r="A170" s="66"/>
      <c r="B170" s="67"/>
      <c r="C170" s="67"/>
      <c r="D170" s="67"/>
      <c r="E170" s="67"/>
      <c r="F170" s="68"/>
      <c r="G170" s="67"/>
      <c r="H170" s="69"/>
      <c r="Q170" s="18" t="s">
        <v>294</v>
      </c>
    </row>
    <row r="171" spans="1:17" s="20" customFormat="1" ht="66" x14ac:dyDescent="0.25">
      <c r="A171" s="58">
        <v>1</v>
      </c>
      <c r="B171" s="59"/>
      <c r="C171" s="59" t="s">
        <v>416</v>
      </c>
      <c r="D171" s="60" t="s">
        <v>299</v>
      </c>
      <c r="E171" s="61" t="s">
        <v>379</v>
      </c>
      <c r="F171" s="62">
        <v>11</v>
      </c>
      <c r="G171" s="61">
        <v>22.11</v>
      </c>
      <c r="H171" s="63"/>
      <c r="I171" s="19" t="e">
        <f>#REF!</f>
        <v>#REF!</v>
      </c>
      <c r="J171" s="19" t="e">
        <f>#REF!</f>
        <v>#REF!</v>
      </c>
      <c r="K171" s="19" t="e">
        <f>#REF!</f>
        <v>#REF!</v>
      </c>
      <c r="L171" s="19" t="e">
        <f>#REF!</f>
        <v>#REF!</v>
      </c>
      <c r="M171" s="19" t="e">
        <f>#REF!</f>
        <v>#REF!</v>
      </c>
      <c r="N171" s="19" t="e">
        <f>#REF!</f>
        <v>#REF!</v>
      </c>
      <c r="O171" s="19">
        <f t="shared" ref="O171:P173" si="16">F171</f>
        <v>11</v>
      </c>
      <c r="P171" s="19">
        <f t="shared" si="16"/>
        <v>22.11</v>
      </c>
    </row>
    <row r="172" spans="1:17" s="20" customFormat="1" ht="66" x14ac:dyDescent="0.25">
      <c r="A172" s="58">
        <v>2</v>
      </c>
      <c r="B172" s="59"/>
      <c r="C172" s="59" t="s">
        <v>377</v>
      </c>
      <c r="D172" s="60" t="s">
        <v>299</v>
      </c>
      <c r="E172" s="61"/>
      <c r="F172" s="62">
        <v>30</v>
      </c>
      <c r="G172" s="61"/>
      <c r="H172" s="63"/>
      <c r="I172" s="19" t="e">
        <f>#REF!</f>
        <v>#REF!</v>
      </c>
      <c r="J172" s="19" t="e">
        <f>#REF!</f>
        <v>#REF!</v>
      </c>
      <c r="K172" s="19" t="e">
        <f>#REF!</f>
        <v>#REF!</v>
      </c>
      <c r="L172" s="19" t="e">
        <f>#REF!</f>
        <v>#REF!</v>
      </c>
      <c r="M172" s="19" t="e">
        <f>#REF!</f>
        <v>#REF!</v>
      </c>
      <c r="N172" s="19" t="e">
        <f>#REF!</f>
        <v>#REF!</v>
      </c>
      <c r="O172" s="19">
        <f t="shared" si="16"/>
        <v>30</v>
      </c>
      <c r="P172" s="19">
        <f t="shared" si="16"/>
        <v>0</v>
      </c>
    </row>
    <row r="173" spans="1:17" s="20" customFormat="1" ht="106.2" thickBot="1" x14ac:dyDescent="0.3">
      <c r="A173" s="58">
        <v>3</v>
      </c>
      <c r="B173" s="59"/>
      <c r="C173" s="59" t="s">
        <v>417</v>
      </c>
      <c r="D173" s="60" t="s">
        <v>299</v>
      </c>
      <c r="E173" s="61" t="s">
        <v>379</v>
      </c>
      <c r="F173" s="62">
        <v>13825</v>
      </c>
      <c r="G173" s="61">
        <v>27788.25</v>
      </c>
      <c r="H173" s="63"/>
      <c r="I173" s="19" t="e">
        <f>#REF!</f>
        <v>#REF!</v>
      </c>
      <c r="J173" s="19" t="e">
        <f>#REF!</f>
        <v>#REF!</v>
      </c>
      <c r="K173" s="19" t="e">
        <f>#REF!</f>
        <v>#REF!</v>
      </c>
      <c r="L173" s="19" t="e">
        <f>#REF!</f>
        <v>#REF!</v>
      </c>
      <c r="M173" s="19" t="e">
        <f>#REF!</f>
        <v>#REF!</v>
      </c>
      <c r="N173" s="19" t="e">
        <f>#REF!</f>
        <v>#REF!</v>
      </c>
      <c r="O173" s="19">
        <f t="shared" si="16"/>
        <v>13825</v>
      </c>
      <c r="P173" s="19">
        <f t="shared" si="16"/>
        <v>27788.25</v>
      </c>
    </row>
    <row r="174" spans="1:17" s="11" customFormat="1" ht="13.8" thickBot="1" x14ac:dyDescent="0.3">
      <c r="A174" s="29"/>
      <c r="B174" s="23" t="s">
        <v>357</v>
      </c>
      <c r="C174" s="23"/>
      <c r="D174" s="23"/>
      <c r="E174" s="24"/>
      <c r="F174" s="25">
        <f>SUM(Лист1!O169:O173)</f>
        <v>13866</v>
      </c>
      <c r="G174" s="26">
        <f>SUM(Лист1!P169:P173)</f>
        <v>27810.36</v>
      </c>
      <c r="H174" s="27"/>
    </row>
    <row r="175" spans="1:17" s="18" customFormat="1" ht="15" customHeight="1" thickBot="1" x14ac:dyDescent="0.3">
      <c r="A175" s="72" t="s">
        <v>418</v>
      </c>
      <c r="B175" s="15"/>
      <c r="C175" s="15"/>
      <c r="D175" s="15"/>
      <c r="E175" s="15"/>
      <c r="F175" s="16"/>
      <c r="G175" s="15"/>
      <c r="H175" s="17"/>
    </row>
    <row r="176" spans="1:17" s="18" customFormat="1" ht="15" hidden="1" customHeight="1" thickBot="1" x14ac:dyDescent="0.3">
      <c r="A176" s="66"/>
      <c r="B176" s="67"/>
      <c r="C176" s="67"/>
      <c r="D176" s="67"/>
      <c r="E176" s="67"/>
      <c r="F176" s="68"/>
      <c r="G176" s="67"/>
      <c r="H176" s="69"/>
      <c r="Q176" s="18" t="s">
        <v>294</v>
      </c>
    </row>
    <row r="177" spans="1:17" s="20" customFormat="1" ht="40.200000000000003" thickBot="1" x14ac:dyDescent="0.3">
      <c r="A177" s="58">
        <v>1</v>
      </c>
      <c r="B177" s="59"/>
      <c r="C177" s="59" t="s">
        <v>419</v>
      </c>
      <c r="D177" s="60" t="s">
        <v>420</v>
      </c>
      <c r="E177" s="61">
        <v>328550</v>
      </c>
      <c r="F177" s="62">
        <v>1</v>
      </c>
      <c r="G177" s="61">
        <v>328550</v>
      </c>
      <c r="H177" s="63"/>
      <c r="I177" s="19" t="e">
        <f>#REF!</f>
        <v>#REF!</v>
      </c>
      <c r="J177" s="19" t="e">
        <f>#REF!</f>
        <v>#REF!</v>
      </c>
      <c r="K177" s="19" t="e">
        <f>#REF!</f>
        <v>#REF!</v>
      </c>
      <c r="L177" s="19" t="e">
        <f>#REF!</f>
        <v>#REF!</v>
      </c>
      <c r="M177" s="19" t="e">
        <f>#REF!</f>
        <v>#REF!</v>
      </c>
      <c r="N177" s="19" t="e">
        <f>#REF!</f>
        <v>#REF!</v>
      </c>
      <c r="O177" s="19">
        <f>F177</f>
        <v>1</v>
      </c>
      <c r="P177" s="19">
        <f>G177</f>
        <v>328550</v>
      </c>
    </row>
    <row r="178" spans="1:17" s="18" customFormat="1" ht="15" customHeight="1" thickBot="1" x14ac:dyDescent="0.3">
      <c r="A178" s="72" t="s">
        <v>421</v>
      </c>
      <c r="B178" s="15"/>
      <c r="C178" s="15"/>
      <c r="D178" s="15"/>
      <c r="E178" s="15"/>
      <c r="F178" s="16"/>
      <c r="G178" s="15"/>
      <c r="H178" s="17"/>
    </row>
    <row r="179" spans="1:17" s="18" customFormat="1" ht="15" hidden="1" customHeight="1" thickBot="1" x14ac:dyDescent="0.3">
      <c r="A179" s="66"/>
      <c r="B179" s="67"/>
      <c r="C179" s="67"/>
      <c r="D179" s="67"/>
      <c r="E179" s="67"/>
      <c r="F179" s="68"/>
      <c r="G179" s="67"/>
      <c r="H179" s="69"/>
      <c r="Q179" s="18" t="s">
        <v>294</v>
      </c>
    </row>
    <row r="180" spans="1:17" s="20" customFormat="1" ht="105.6" x14ac:dyDescent="0.25">
      <c r="A180" s="58">
        <v>1</v>
      </c>
      <c r="B180" s="59"/>
      <c r="C180" s="59" t="s">
        <v>397</v>
      </c>
      <c r="D180" s="60" t="s">
        <v>299</v>
      </c>
      <c r="E180" s="61" t="s">
        <v>398</v>
      </c>
      <c r="F180" s="62">
        <v>185</v>
      </c>
      <c r="G180" s="61">
        <v>3113.55</v>
      </c>
      <c r="H180" s="63"/>
      <c r="I180" s="19" t="e">
        <f>#REF!</f>
        <v>#REF!</v>
      </c>
      <c r="J180" s="19" t="e">
        <f>#REF!</f>
        <v>#REF!</v>
      </c>
      <c r="K180" s="19" t="e">
        <f>#REF!</f>
        <v>#REF!</v>
      </c>
      <c r="L180" s="19" t="e">
        <f>#REF!</f>
        <v>#REF!</v>
      </c>
      <c r="M180" s="19" t="e">
        <f>#REF!</f>
        <v>#REF!</v>
      </c>
      <c r="N180" s="19" t="e">
        <f>#REF!</f>
        <v>#REF!</v>
      </c>
      <c r="O180" s="19">
        <f>F180</f>
        <v>185</v>
      </c>
      <c r="P180" s="19">
        <f>G180</f>
        <v>3113.55</v>
      </c>
    </row>
    <row r="181" spans="1:17" s="11" customFormat="1" ht="13.5" customHeight="1" thickBot="1" x14ac:dyDescent="0.3"/>
    <row r="182" spans="1:17" s="11" customFormat="1" ht="26.25" customHeight="1" x14ac:dyDescent="0.25">
      <c r="A182" s="83" t="s">
        <v>139</v>
      </c>
      <c r="B182" s="77" t="s">
        <v>140</v>
      </c>
      <c r="C182" s="77" t="s">
        <v>32</v>
      </c>
      <c r="D182" s="86" t="s">
        <v>141</v>
      </c>
      <c r="E182" s="77" t="s">
        <v>142</v>
      </c>
      <c r="F182" s="77" t="s">
        <v>714</v>
      </c>
      <c r="G182" s="77"/>
      <c r="H182" s="80" t="s">
        <v>146</v>
      </c>
    </row>
    <row r="183" spans="1:17" s="11" customFormat="1" ht="12.75" customHeight="1" x14ac:dyDescent="0.25">
      <c r="A183" s="84"/>
      <c r="B183" s="78"/>
      <c r="C183" s="78"/>
      <c r="D183" s="87"/>
      <c r="E183" s="78"/>
      <c r="F183" s="75" t="s">
        <v>147</v>
      </c>
      <c r="G183" s="75" t="s">
        <v>148</v>
      </c>
      <c r="H183" s="81"/>
    </row>
    <row r="184" spans="1:17" s="11" customFormat="1" ht="13.5" customHeight="1" thickBot="1" x14ac:dyDescent="0.3">
      <c r="A184" s="85"/>
      <c r="B184" s="79"/>
      <c r="C184" s="79"/>
      <c r="D184" s="88"/>
      <c r="E184" s="79"/>
      <c r="F184" s="76"/>
      <c r="G184" s="76"/>
      <c r="H184" s="82"/>
    </row>
    <row r="185" spans="1:17" s="18" customFormat="1" ht="15" customHeight="1" thickBot="1" x14ac:dyDescent="0.3">
      <c r="A185" s="72" t="s">
        <v>422</v>
      </c>
      <c r="B185" s="15"/>
      <c r="C185" s="15"/>
      <c r="D185" s="15"/>
      <c r="E185" s="15"/>
      <c r="F185" s="16"/>
      <c r="G185" s="15"/>
      <c r="H185" s="17"/>
    </row>
    <row r="186" spans="1:17" s="18" customFormat="1" ht="15" hidden="1" customHeight="1" thickBot="1" x14ac:dyDescent="0.3">
      <c r="A186" s="66"/>
      <c r="B186" s="67"/>
      <c r="C186" s="67"/>
      <c r="D186" s="67"/>
      <c r="E186" s="67"/>
      <c r="F186" s="68"/>
      <c r="G186" s="67"/>
      <c r="H186" s="69"/>
      <c r="Q186" s="18" t="s">
        <v>294</v>
      </c>
    </row>
    <row r="187" spans="1:17" s="20" customFormat="1" ht="79.2" x14ac:dyDescent="0.25">
      <c r="A187" s="58">
        <v>1</v>
      </c>
      <c r="B187" s="59"/>
      <c r="C187" s="59" t="s">
        <v>423</v>
      </c>
      <c r="D187" s="60" t="s">
        <v>386</v>
      </c>
      <c r="E187" s="61" t="s">
        <v>424</v>
      </c>
      <c r="F187" s="62">
        <v>59</v>
      </c>
      <c r="G187" s="61">
        <v>541307.30000000005</v>
      </c>
      <c r="H187" s="63"/>
      <c r="I187" s="19" t="e">
        <f>#REF!</f>
        <v>#REF!</v>
      </c>
      <c r="J187" s="19" t="e">
        <f>#REF!</f>
        <v>#REF!</v>
      </c>
      <c r="K187" s="19" t="e">
        <f>#REF!</f>
        <v>#REF!</v>
      </c>
      <c r="L187" s="19" t="e">
        <f>#REF!</f>
        <v>#REF!</v>
      </c>
      <c r="M187" s="19" t="e">
        <f>#REF!</f>
        <v>#REF!</v>
      </c>
      <c r="N187" s="19" t="e">
        <f>#REF!</f>
        <v>#REF!</v>
      </c>
      <c r="O187" s="19">
        <f t="shared" ref="O187:P192" si="17">F187</f>
        <v>59</v>
      </c>
      <c r="P187" s="19">
        <f t="shared" si="17"/>
        <v>541307.30000000005</v>
      </c>
    </row>
    <row r="188" spans="1:17" s="20" customFormat="1" ht="79.2" x14ac:dyDescent="0.25">
      <c r="A188" s="58">
        <v>2</v>
      </c>
      <c r="B188" s="59"/>
      <c r="C188" s="59" t="s">
        <v>425</v>
      </c>
      <c r="D188" s="60" t="s">
        <v>386</v>
      </c>
      <c r="E188" s="61" t="s">
        <v>426</v>
      </c>
      <c r="F188" s="62">
        <v>1</v>
      </c>
      <c r="G188" s="61">
        <v>8536.9700000000012</v>
      </c>
      <c r="H188" s="63"/>
      <c r="I188" s="19" t="e">
        <f>#REF!</f>
        <v>#REF!</v>
      </c>
      <c r="J188" s="19" t="e">
        <f>#REF!</f>
        <v>#REF!</v>
      </c>
      <c r="K188" s="19" t="e">
        <f>#REF!</f>
        <v>#REF!</v>
      </c>
      <c r="L188" s="19" t="e">
        <f>#REF!</f>
        <v>#REF!</v>
      </c>
      <c r="M188" s="19" t="e">
        <f>#REF!</f>
        <v>#REF!</v>
      </c>
      <c r="N188" s="19" t="e">
        <f>#REF!</f>
        <v>#REF!</v>
      </c>
      <c r="O188" s="19">
        <f t="shared" si="17"/>
        <v>1</v>
      </c>
      <c r="P188" s="19">
        <f t="shared" si="17"/>
        <v>8536.9700000000012</v>
      </c>
    </row>
    <row r="189" spans="1:17" s="20" customFormat="1" ht="79.2" x14ac:dyDescent="0.25">
      <c r="A189" s="58">
        <v>3</v>
      </c>
      <c r="B189" s="59"/>
      <c r="C189" s="59" t="s">
        <v>427</v>
      </c>
      <c r="D189" s="60" t="s">
        <v>386</v>
      </c>
      <c r="E189" s="61" t="s">
        <v>428</v>
      </c>
      <c r="F189" s="62">
        <v>6</v>
      </c>
      <c r="G189" s="61">
        <v>21907.200000000001</v>
      </c>
      <c r="H189" s="63"/>
      <c r="I189" s="19" t="e">
        <f>#REF!</f>
        <v>#REF!</v>
      </c>
      <c r="J189" s="19" t="e">
        <f>#REF!</f>
        <v>#REF!</v>
      </c>
      <c r="K189" s="19" t="e">
        <f>#REF!</f>
        <v>#REF!</v>
      </c>
      <c r="L189" s="19" t="e">
        <f>#REF!</f>
        <v>#REF!</v>
      </c>
      <c r="M189" s="19" t="e">
        <f>#REF!</f>
        <v>#REF!</v>
      </c>
      <c r="N189" s="19" t="e">
        <f>#REF!</f>
        <v>#REF!</v>
      </c>
      <c r="O189" s="19">
        <f t="shared" si="17"/>
        <v>6</v>
      </c>
      <c r="P189" s="19">
        <f t="shared" si="17"/>
        <v>21907.200000000001</v>
      </c>
    </row>
    <row r="190" spans="1:17" s="20" customFormat="1" ht="52.8" x14ac:dyDescent="0.25">
      <c r="A190" s="58">
        <v>4</v>
      </c>
      <c r="B190" s="59"/>
      <c r="C190" s="59" t="s">
        <v>429</v>
      </c>
      <c r="D190" s="60" t="s">
        <v>386</v>
      </c>
      <c r="E190" s="61" t="s">
        <v>430</v>
      </c>
      <c r="F190" s="62">
        <v>50</v>
      </c>
      <c r="G190" s="61">
        <v>204330.5</v>
      </c>
      <c r="H190" s="63"/>
      <c r="I190" s="19" t="e">
        <f>#REF!</f>
        <v>#REF!</v>
      </c>
      <c r="J190" s="19" t="e">
        <f>#REF!</f>
        <v>#REF!</v>
      </c>
      <c r="K190" s="19" t="e">
        <f>#REF!</f>
        <v>#REF!</v>
      </c>
      <c r="L190" s="19" t="e">
        <f>#REF!</f>
        <v>#REF!</v>
      </c>
      <c r="M190" s="19" t="e">
        <f>#REF!</f>
        <v>#REF!</v>
      </c>
      <c r="N190" s="19" t="e">
        <f>#REF!</f>
        <v>#REF!</v>
      </c>
      <c r="O190" s="19">
        <f t="shared" si="17"/>
        <v>50</v>
      </c>
      <c r="P190" s="19">
        <f t="shared" si="17"/>
        <v>204330.5</v>
      </c>
    </row>
    <row r="191" spans="1:17" s="20" customFormat="1" ht="66" x14ac:dyDescent="0.25">
      <c r="A191" s="58">
        <v>5</v>
      </c>
      <c r="B191" s="59"/>
      <c r="C191" s="59" t="s">
        <v>402</v>
      </c>
      <c r="D191" s="60" t="s">
        <v>403</v>
      </c>
      <c r="E191" s="61">
        <v>48</v>
      </c>
      <c r="F191" s="62">
        <v>1.7000000000000002</v>
      </c>
      <c r="G191" s="61">
        <v>81.600000000000009</v>
      </c>
      <c r="H191" s="63"/>
      <c r="I191" s="19" t="e">
        <f>#REF!</f>
        <v>#REF!</v>
      </c>
      <c r="J191" s="19" t="e">
        <f>#REF!</f>
        <v>#REF!</v>
      </c>
      <c r="K191" s="19" t="e">
        <f>#REF!</f>
        <v>#REF!</v>
      </c>
      <c r="L191" s="19" t="e">
        <f>#REF!</f>
        <v>#REF!</v>
      </c>
      <c r="M191" s="19" t="e">
        <f>#REF!</f>
        <v>#REF!</v>
      </c>
      <c r="N191" s="19" t="e">
        <f>#REF!</f>
        <v>#REF!</v>
      </c>
      <c r="O191" s="19">
        <f t="shared" si="17"/>
        <v>1.7000000000000002</v>
      </c>
      <c r="P191" s="19">
        <f t="shared" si="17"/>
        <v>81.600000000000009</v>
      </c>
    </row>
    <row r="192" spans="1:17" s="20" customFormat="1" ht="52.8" x14ac:dyDescent="0.25">
      <c r="A192" s="58">
        <v>6</v>
      </c>
      <c r="B192" s="59"/>
      <c r="C192" s="59" t="s">
        <v>431</v>
      </c>
      <c r="D192" s="60" t="s">
        <v>369</v>
      </c>
      <c r="E192" s="61" t="s">
        <v>432</v>
      </c>
      <c r="F192" s="62">
        <v>35</v>
      </c>
      <c r="G192" s="61">
        <v>2492.35</v>
      </c>
      <c r="H192" s="63"/>
      <c r="I192" s="19" t="e">
        <f>#REF!</f>
        <v>#REF!</v>
      </c>
      <c r="J192" s="19" t="e">
        <f>#REF!</f>
        <v>#REF!</v>
      </c>
      <c r="K192" s="19" t="e">
        <f>#REF!</f>
        <v>#REF!</v>
      </c>
      <c r="L192" s="19" t="e">
        <f>#REF!</f>
        <v>#REF!</v>
      </c>
      <c r="M192" s="19" t="e">
        <f>#REF!</f>
        <v>#REF!</v>
      </c>
      <c r="N192" s="19" t="e">
        <f>#REF!</f>
        <v>#REF!</v>
      </c>
      <c r="O192" s="19">
        <f t="shared" si="17"/>
        <v>35</v>
      </c>
      <c r="P192" s="19">
        <f t="shared" si="17"/>
        <v>2492.35</v>
      </c>
    </row>
    <row r="193" spans="1:16" s="11" customFormat="1" ht="13.5" customHeight="1" thickBot="1" x14ac:dyDescent="0.3"/>
    <row r="194" spans="1:16" s="11" customFormat="1" ht="26.25" customHeight="1" x14ac:dyDescent="0.25">
      <c r="A194" s="83" t="s">
        <v>139</v>
      </c>
      <c r="B194" s="77" t="s">
        <v>140</v>
      </c>
      <c r="C194" s="77" t="s">
        <v>32</v>
      </c>
      <c r="D194" s="86" t="s">
        <v>141</v>
      </c>
      <c r="E194" s="77" t="s">
        <v>142</v>
      </c>
      <c r="F194" s="77" t="s">
        <v>714</v>
      </c>
      <c r="G194" s="77"/>
      <c r="H194" s="80" t="s">
        <v>146</v>
      </c>
    </row>
    <row r="195" spans="1:16" s="11" customFormat="1" ht="12.75" customHeight="1" x14ac:dyDescent="0.25">
      <c r="A195" s="84"/>
      <c r="B195" s="78"/>
      <c r="C195" s="78"/>
      <c r="D195" s="87"/>
      <c r="E195" s="78"/>
      <c r="F195" s="75" t="s">
        <v>147</v>
      </c>
      <c r="G195" s="75" t="s">
        <v>148</v>
      </c>
      <c r="H195" s="81"/>
    </row>
    <row r="196" spans="1:16" s="11" customFormat="1" ht="13.5" customHeight="1" thickBot="1" x14ac:dyDescent="0.3">
      <c r="A196" s="85"/>
      <c r="B196" s="79"/>
      <c r="C196" s="79"/>
      <c r="D196" s="88"/>
      <c r="E196" s="79"/>
      <c r="F196" s="76"/>
      <c r="G196" s="76"/>
      <c r="H196" s="82"/>
    </row>
    <row r="197" spans="1:16" s="20" customFormat="1" ht="105.6" x14ac:dyDescent="0.25">
      <c r="A197" s="58">
        <v>7</v>
      </c>
      <c r="B197" s="59"/>
      <c r="C197" s="59" t="s">
        <v>397</v>
      </c>
      <c r="D197" s="60" t="s">
        <v>299</v>
      </c>
      <c r="E197" s="61" t="s">
        <v>398</v>
      </c>
      <c r="F197" s="62">
        <v>100</v>
      </c>
      <c r="G197" s="61">
        <v>1683</v>
      </c>
      <c r="H197" s="63"/>
      <c r="I197" s="19" t="e">
        <f>#REF!</f>
        <v>#REF!</v>
      </c>
      <c r="J197" s="19" t="e">
        <f>#REF!</f>
        <v>#REF!</v>
      </c>
      <c r="K197" s="19" t="e">
        <f>#REF!</f>
        <v>#REF!</v>
      </c>
      <c r="L197" s="19" t="e">
        <f>#REF!</f>
        <v>#REF!</v>
      </c>
      <c r="M197" s="19" t="e">
        <f>#REF!</f>
        <v>#REF!</v>
      </c>
      <c r="N197" s="19" t="e">
        <f>#REF!</f>
        <v>#REF!</v>
      </c>
      <c r="O197" s="19">
        <f t="shared" ref="O197:P203" si="18">F197</f>
        <v>100</v>
      </c>
      <c r="P197" s="19">
        <f t="shared" si="18"/>
        <v>1683</v>
      </c>
    </row>
    <row r="198" spans="1:16" s="20" customFormat="1" ht="105.6" x14ac:dyDescent="0.25">
      <c r="A198" s="58">
        <v>8</v>
      </c>
      <c r="B198" s="59"/>
      <c r="C198" s="59" t="s">
        <v>399</v>
      </c>
      <c r="D198" s="60" t="s">
        <v>299</v>
      </c>
      <c r="E198" s="61" t="s">
        <v>400</v>
      </c>
      <c r="F198" s="62">
        <v>109</v>
      </c>
      <c r="G198" s="61">
        <v>958.11</v>
      </c>
      <c r="H198" s="63"/>
      <c r="I198" s="19" t="e">
        <f>#REF!</f>
        <v>#REF!</v>
      </c>
      <c r="J198" s="19" t="e">
        <f>#REF!</f>
        <v>#REF!</v>
      </c>
      <c r="K198" s="19" t="e">
        <f>#REF!</f>
        <v>#REF!</v>
      </c>
      <c r="L198" s="19" t="e">
        <f>#REF!</f>
        <v>#REF!</v>
      </c>
      <c r="M198" s="19" t="e">
        <f>#REF!</f>
        <v>#REF!</v>
      </c>
      <c r="N198" s="19" t="e">
        <f>#REF!</f>
        <v>#REF!</v>
      </c>
      <c r="O198" s="19">
        <f t="shared" si="18"/>
        <v>109</v>
      </c>
      <c r="P198" s="19">
        <f t="shared" si="18"/>
        <v>958.11</v>
      </c>
    </row>
    <row r="199" spans="1:16" s="20" customFormat="1" ht="52.8" x14ac:dyDescent="0.25">
      <c r="A199" s="58">
        <v>9</v>
      </c>
      <c r="B199" s="59"/>
      <c r="C199" s="59" t="s">
        <v>433</v>
      </c>
      <c r="D199" s="60" t="s">
        <v>434</v>
      </c>
      <c r="E199" s="61" t="s">
        <v>435</v>
      </c>
      <c r="F199" s="62">
        <v>108</v>
      </c>
      <c r="G199" s="61">
        <v>1653177.6</v>
      </c>
      <c r="H199" s="63"/>
      <c r="I199" s="19" t="e">
        <f>#REF!</f>
        <v>#REF!</v>
      </c>
      <c r="J199" s="19" t="e">
        <f>#REF!</f>
        <v>#REF!</v>
      </c>
      <c r="K199" s="19" t="e">
        <f>#REF!</f>
        <v>#REF!</v>
      </c>
      <c r="L199" s="19" t="e">
        <f>#REF!</f>
        <v>#REF!</v>
      </c>
      <c r="M199" s="19" t="e">
        <f>#REF!</f>
        <v>#REF!</v>
      </c>
      <c r="N199" s="19" t="e">
        <f>#REF!</f>
        <v>#REF!</v>
      </c>
      <c r="O199" s="19">
        <f t="shared" si="18"/>
        <v>108</v>
      </c>
      <c r="P199" s="19">
        <f t="shared" si="18"/>
        <v>1653177.6</v>
      </c>
    </row>
    <row r="200" spans="1:16" s="20" customFormat="1" ht="66" x14ac:dyDescent="0.25">
      <c r="A200" s="58">
        <v>10</v>
      </c>
      <c r="B200" s="59"/>
      <c r="C200" s="59" t="s">
        <v>376</v>
      </c>
      <c r="D200" s="60" t="s">
        <v>299</v>
      </c>
      <c r="E200" s="61"/>
      <c r="F200" s="62">
        <v>1</v>
      </c>
      <c r="G200" s="61"/>
      <c r="H200" s="63"/>
      <c r="I200" s="19" t="e">
        <f>#REF!</f>
        <v>#REF!</v>
      </c>
      <c r="J200" s="19" t="e">
        <f>#REF!</f>
        <v>#REF!</v>
      </c>
      <c r="K200" s="19" t="e">
        <f>#REF!</f>
        <v>#REF!</v>
      </c>
      <c r="L200" s="19" t="e">
        <f>#REF!</f>
        <v>#REF!</v>
      </c>
      <c r="M200" s="19" t="e">
        <f>#REF!</f>
        <v>#REF!</v>
      </c>
      <c r="N200" s="19" t="e">
        <f>#REF!</f>
        <v>#REF!</v>
      </c>
      <c r="O200" s="19">
        <f t="shared" si="18"/>
        <v>1</v>
      </c>
      <c r="P200" s="19">
        <f t="shared" si="18"/>
        <v>0</v>
      </c>
    </row>
    <row r="201" spans="1:16" s="20" customFormat="1" ht="66" x14ac:dyDescent="0.25">
      <c r="A201" s="58">
        <v>11</v>
      </c>
      <c r="B201" s="59"/>
      <c r="C201" s="59" t="s">
        <v>416</v>
      </c>
      <c r="D201" s="60" t="s">
        <v>299</v>
      </c>
      <c r="E201" s="61" t="s">
        <v>379</v>
      </c>
      <c r="F201" s="62">
        <v>1</v>
      </c>
      <c r="G201" s="61">
        <v>2.0100000000000002</v>
      </c>
      <c r="H201" s="63"/>
      <c r="I201" s="19" t="e">
        <f>#REF!</f>
        <v>#REF!</v>
      </c>
      <c r="J201" s="19" t="e">
        <f>#REF!</f>
        <v>#REF!</v>
      </c>
      <c r="K201" s="19" t="e">
        <f>#REF!</f>
        <v>#REF!</v>
      </c>
      <c r="L201" s="19" t="e">
        <f>#REF!</f>
        <v>#REF!</v>
      </c>
      <c r="M201" s="19" t="e">
        <f>#REF!</f>
        <v>#REF!</v>
      </c>
      <c r="N201" s="19" t="e">
        <f>#REF!</f>
        <v>#REF!</v>
      </c>
      <c r="O201" s="19">
        <f t="shared" si="18"/>
        <v>1</v>
      </c>
      <c r="P201" s="19">
        <f t="shared" si="18"/>
        <v>2.0100000000000002</v>
      </c>
    </row>
    <row r="202" spans="1:16" s="20" customFormat="1" ht="66" x14ac:dyDescent="0.25">
      <c r="A202" s="58">
        <v>12</v>
      </c>
      <c r="B202" s="59"/>
      <c r="C202" s="59" t="s">
        <v>377</v>
      </c>
      <c r="D202" s="60" t="s">
        <v>299</v>
      </c>
      <c r="E202" s="61"/>
      <c r="F202" s="62">
        <v>3</v>
      </c>
      <c r="G202" s="61"/>
      <c r="H202" s="63"/>
      <c r="I202" s="19" t="e">
        <f>#REF!</f>
        <v>#REF!</v>
      </c>
      <c r="J202" s="19" t="e">
        <f>#REF!</f>
        <v>#REF!</v>
      </c>
      <c r="K202" s="19" t="e">
        <f>#REF!</f>
        <v>#REF!</v>
      </c>
      <c r="L202" s="19" t="e">
        <f>#REF!</f>
        <v>#REF!</v>
      </c>
      <c r="M202" s="19" t="e">
        <f>#REF!</f>
        <v>#REF!</v>
      </c>
      <c r="N202" s="19" t="e">
        <f>#REF!</f>
        <v>#REF!</v>
      </c>
      <c r="O202" s="19">
        <f t="shared" si="18"/>
        <v>3</v>
      </c>
      <c r="P202" s="19">
        <f t="shared" si="18"/>
        <v>0</v>
      </c>
    </row>
    <row r="203" spans="1:16" s="20" customFormat="1" ht="52.8" x14ac:dyDescent="0.25">
      <c r="A203" s="58">
        <v>13</v>
      </c>
      <c r="B203" s="59"/>
      <c r="C203" s="59" t="s">
        <v>378</v>
      </c>
      <c r="D203" s="60" t="s">
        <v>299</v>
      </c>
      <c r="E203" s="61" t="s">
        <v>379</v>
      </c>
      <c r="F203" s="62">
        <v>451</v>
      </c>
      <c r="G203" s="61">
        <v>906.51</v>
      </c>
      <c r="H203" s="63"/>
      <c r="I203" s="19" t="e">
        <f>#REF!</f>
        <v>#REF!</v>
      </c>
      <c r="J203" s="19" t="e">
        <f>#REF!</f>
        <v>#REF!</v>
      </c>
      <c r="K203" s="19" t="e">
        <f>#REF!</f>
        <v>#REF!</v>
      </c>
      <c r="L203" s="19" t="e">
        <f>#REF!</f>
        <v>#REF!</v>
      </c>
      <c r="M203" s="19" t="e">
        <f>#REF!</f>
        <v>#REF!</v>
      </c>
      <c r="N203" s="19" t="e">
        <f>#REF!</f>
        <v>#REF!</v>
      </c>
      <c r="O203" s="19">
        <f t="shared" si="18"/>
        <v>451</v>
      </c>
      <c r="P203" s="19">
        <f t="shared" si="18"/>
        <v>906.51</v>
      </c>
    </row>
    <row r="204" spans="1:16" s="11" customFormat="1" ht="13.5" customHeight="1" thickBot="1" x14ac:dyDescent="0.3"/>
    <row r="205" spans="1:16" s="11" customFormat="1" ht="26.25" customHeight="1" x14ac:dyDescent="0.25">
      <c r="A205" s="83" t="s">
        <v>139</v>
      </c>
      <c r="B205" s="77" t="s">
        <v>140</v>
      </c>
      <c r="C205" s="77" t="s">
        <v>32</v>
      </c>
      <c r="D205" s="86" t="s">
        <v>141</v>
      </c>
      <c r="E205" s="77" t="s">
        <v>142</v>
      </c>
      <c r="F205" s="77" t="s">
        <v>714</v>
      </c>
      <c r="G205" s="77"/>
      <c r="H205" s="80" t="s">
        <v>146</v>
      </c>
    </row>
    <row r="206" spans="1:16" s="11" customFormat="1" ht="12.75" customHeight="1" x14ac:dyDescent="0.25">
      <c r="A206" s="84"/>
      <c r="B206" s="78"/>
      <c r="C206" s="78"/>
      <c r="D206" s="87"/>
      <c r="E206" s="78"/>
      <c r="F206" s="75" t="s">
        <v>147</v>
      </c>
      <c r="G206" s="75" t="s">
        <v>148</v>
      </c>
      <c r="H206" s="81"/>
    </row>
    <row r="207" spans="1:16" s="11" customFormat="1" ht="13.5" customHeight="1" thickBot="1" x14ac:dyDescent="0.3">
      <c r="A207" s="85"/>
      <c r="B207" s="79"/>
      <c r="C207" s="79"/>
      <c r="D207" s="88"/>
      <c r="E207" s="79"/>
      <c r="F207" s="76"/>
      <c r="G207" s="76"/>
      <c r="H207" s="82"/>
    </row>
    <row r="208" spans="1:16" s="20" customFormat="1" ht="39.6" x14ac:dyDescent="0.25">
      <c r="A208" s="58">
        <v>14</v>
      </c>
      <c r="B208" s="59"/>
      <c r="C208" s="59" t="s">
        <v>381</v>
      </c>
      <c r="D208" s="60" t="s">
        <v>299</v>
      </c>
      <c r="E208" s="61" t="s">
        <v>379</v>
      </c>
      <c r="F208" s="62">
        <v>1277</v>
      </c>
      <c r="G208" s="61">
        <v>2566.77</v>
      </c>
      <c r="H208" s="63"/>
      <c r="I208" s="19" t="e">
        <f>#REF!</f>
        <v>#REF!</v>
      </c>
      <c r="J208" s="19" t="e">
        <f>#REF!</f>
        <v>#REF!</v>
      </c>
      <c r="K208" s="19" t="e">
        <f>#REF!</f>
        <v>#REF!</v>
      </c>
      <c r="L208" s="19" t="e">
        <f>#REF!</f>
        <v>#REF!</v>
      </c>
      <c r="M208" s="19" t="e">
        <f>#REF!</f>
        <v>#REF!</v>
      </c>
      <c r="N208" s="19" t="e">
        <f>#REF!</f>
        <v>#REF!</v>
      </c>
      <c r="O208" s="19">
        <f t="shared" ref="O208:P210" si="19">F208</f>
        <v>1277</v>
      </c>
      <c r="P208" s="19">
        <f t="shared" si="19"/>
        <v>2566.77</v>
      </c>
    </row>
    <row r="209" spans="1:17" s="20" customFormat="1" ht="92.4" x14ac:dyDescent="0.25">
      <c r="A209" s="58">
        <v>15</v>
      </c>
      <c r="B209" s="59"/>
      <c r="C209" s="59" t="s">
        <v>436</v>
      </c>
      <c r="D209" s="60" t="s">
        <v>434</v>
      </c>
      <c r="E209" s="61" t="s">
        <v>437</v>
      </c>
      <c r="F209" s="62">
        <v>43</v>
      </c>
      <c r="G209" s="61">
        <v>64362.83</v>
      </c>
      <c r="H209" s="63"/>
      <c r="I209" s="19" t="e">
        <f>#REF!</f>
        <v>#REF!</v>
      </c>
      <c r="J209" s="19" t="e">
        <f>#REF!</f>
        <v>#REF!</v>
      </c>
      <c r="K209" s="19" t="e">
        <f>#REF!</f>
        <v>#REF!</v>
      </c>
      <c r="L209" s="19" t="e">
        <f>#REF!</f>
        <v>#REF!</v>
      </c>
      <c r="M209" s="19" t="e">
        <f>#REF!</f>
        <v>#REF!</v>
      </c>
      <c r="N209" s="19" t="e">
        <f>#REF!</f>
        <v>#REF!</v>
      </c>
      <c r="O209" s="19">
        <f t="shared" si="19"/>
        <v>43</v>
      </c>
      <c r="P209" s="19">
        <f t="shared" si="19"/>
        <v>64362.83</v>
      </c>
    </row>
    <row r="210" spans="1:17" s="20" customFormat="1" ht="93" thickBot="1" x14ac:dyDescent="0.3">
      <c r="A210" s="58">
        <v>16</v>
      </c>
      <c r="B210" s="59"/>
      <c r="C210" s="59" t="s">
        <v>438</v>
      </c>
      <c r="D210" s="60" t="s">
        <v>434</v>
      </c>
      <c r="E210" s="61" t="s">
        <v>437</v>
      </c>
      <c r="F210" s="62">
        <v>100</v>
      </c>
      <c r="G210" s="61">
        <v>149681</v>
      </c>
      <c r="H210" s="63"/>
      <c r="I210" s="19" t="e">
        <f>#REF!</f>
        <v>#REF!</v>
      </c>
      <c r="J210" s="19" t="e">
        <f>#REF!</f>
        <v>#REF!</v>
      </c>
      <c r="K210" s="19" t="e">
        <f>#REF!</f>
        <v>#REF!</v>
      </c>
      <c r="L210" s="19" t="e">
        <f>#REF!</f>
        <v>#REF!</v>
      </c>
      <c r="M210" s="19" t="e">
        <f>#REF!</f>
        <v>#REF!</v>
      </c>
      <c r="N210" s="19" t="e">
        <f>#REF!</f>
        <v>#REF!</v>
      </c>
      <c r="O210" s="19">
        <f t="shared" si="19"/>
        <v>100</v>
      </c>
      <c r="P210" s="19">
        <f t="shared" si="19"/>
        <v>149681</v>
      </c>
    </row>
    <row r="211" spans="1:17" s="11" customFormat="1" ht="13.8" thickBot="1" x14ac:dyDescent="0.3">
      <c r="A211" s="29"/>
      <c r="B211" s="23" t="s">
        <v>357</v>
      </c>
      <c r="C211" s="23"/>
      <c r="D211" s="23"/>
      <c r="E211" s="24"/>
      <c r="F211" s="25">
        <f>SUM(Лист1!O185:O210)</f>
        <v>2345.6999999999998</v>
      </c>
      <c r="G211" s="26">
        <f>SUM(Лист1!P185:P210)</f>
        <v>2651993.7499999995</v>
      </c>
      <c r="H211" s="27"/>
    </row>
    <row r="212" spans="1:17" s="18" customFormat="1" ht="15" customHeight="1" thickBot="1" x14ac:dyDescent="0.3">
      <c r="A212" s="72" t="s">
        <v>439</v>
      </c>
      <c r="B212" s="15"/>
      <c r="C212" s="15"/>
      <c r="D212" s="15"/>
      <c r="E212" s="15"/>
      <c r="F212" s="16"/>
      <c r="G212" s="15"/>
      <c r="H212" s="17"/>
    </row>
    <row r="213" spans="1:17" s="18" customFormat="1" ht="15" hidden="1" customHeight="1" thickBot="1" x14ac:dyDescent="0.3">
      <c r="A213" s="66"/>
      <c r="B213" s="67"/>
      <c r="C213" s="67"/>
      <c r="D213" s="67"/>
      <c r="E213" s="67"/>
      <c r="F213" s="68"/>
      <c r="G213" s="67"/>
      <c r="H213" s="69"/>
      <c r="Q213" s="18" t="s">
        <v>294</v>
      </c>
    </row>
    <row r="214" spans="1:17" s="20" customFormat="1" ht="66" x14ac:dyDescent="0.25">
      <c r="A214" s="58">
        <v>1</v>
      </c>
      <c r="B214" s="59"/>
      <c r="C214" s="59" t="s">
        <v>402</v>
      </c>
      <c r="D214" s="60" t="s">
        <v>403</v>
      </c>
      <c r="E214" s="61">
        <v>48</v>
      </c>
      <c r="F214" s="62">
        <v>0.70000000000000007</v>
      </c>
      <c r="G214" s="61">
        <v>33.6</v>
      </c>
      <c r="H214" s="63"/>
      <c r="I214" s="19" t="e">
        <f>#REF!</f>
        <v>#REF!</v>
      </c>
      <c r="J214" s="19" t="e">
        <f>#REF!</f>
        <v>#REF!</v>
      </c>
      <c r="K214" s="19" t="e">
        <f>#REF!</f>
        <v>#REF!</v>
      </c>
      <c r="L214" s="19" t="e">
        <f>#REF!</f>
        <v>#REF!</v>
      </c>
      <c r="M214" s="19" t="e">
        <f>#REF!</f>
        <v>#REF!</v>
      </c>
      <c r="N214" s="19" t="e">
        <f>#REF!</f>
        <v>#REF!</v>
      </c>
      <c r="O214" s="19">
        <f t="shared" ref="O214:P218" si="20">F214</f>
        <v>0.70000000000000007</v>
      </c>
      <c r="P214" s="19">
        <f t="shared" si="20"/>
        <v>33.6</v>
      </c>
    </row>
    <row r="215" spans="1:17" s="20" customFormat="1" ht="66" x14ac:dyDescent="0.25">
      <c r="A215" s="58">
        <v>2</v>
      </c>
      <c r="B215" s="59"/>
      <c r="C215" s="59" t="s">
        <v>377</v>
      </c>
      <c r="D215" s="60" t="s">
        <v>299</v>
      </c>
      <c r="E215" s="61"/>
      <c r="F215" s="62">
        <v>3</v>
      </c>
      <c r="G215" s="61"/>
      <c r="H215" s="63"/>
      <c r="I215" s="19" t="e">
        <f>#REF!</f>
        <v>#REF!</v>
      </c>
      <c r="J215" s="19" t="e">
        <f>#REF!</f>
        <v>#REF!</v>
      </c>
      <c r="K215" s="19" t="e">
        <f>#REF!</f>
        <v>#REF!</v>
      </c>
      <c r="L215" s="19" t="e">
        <f>#REF!</f>
        <v>#REF!</v>
      </c>
      <c r="M215" s="19" t="e">
        <f>#REF!</f>
        <v>#REF!</v>
      </c>
      <c r="N215" s="19" t="e">
        <f>#REF!</f>
        <v>#REF!</v>
      </c>
      <c r="O215" s="19">
        <f t="shared" si="20"/>
        <v>3</v>
      </c>
      <c r="P215" s="19">
        <f t="shared" si="20"/>
        <v>0</v>
      </c>
    </row>
    <row r="216" spans="1:17" s="20" customFormat="1" ht="79.2" x14ac:dyDescent="0.25">
      <c r="A216" s="58">
        <v>3</v>
      </c>
      <c r="B216" s="59"/>
      <c r="C216" s="59" t="s">
        <v>413</v>
      </c>
      <c r="D216" s="60" t="s">
        <v>299</v>
      </c>
      <c r="E216" s="61">
        <v>21</v>
      </c>
      <c r="F216" s="62">
        <v>18</v>
      </c>
      <c r="G216" s="61">
        <v>378</v>
      </c>
      <c r="H216" s="63"/>
      <c r="I216" s="19" t="e">
        <f>#REF!</f>
        <v>#REF!</v>
      </c>
      <c r="J216" s="19" t="e">
        <f>#REF!</f>
        <v>#REF!</v>
      </c>
      <c r="K216" s="19" t="e">
        <f>#REF!</f>
        <v>#REF!</v>
      </c>
      <c r="L216" s="19" t="e">
        <f>#REF!</f>
        <v>#REF!</v>
      </c>
      <c r="M216" s="19" t="e">
        <f>#REF!</f>
        <v>#REF!</v>
      </c>
      <c r="N216" s="19" t="e">
        <f>#REF!</f>
        <v>#REF!</v>
      </c>
      <c r="O216" s="19">
        <f t="shared" si="20"/>
        <v>18</v>
      </c>
      <c r="P216" s="19">
        <f t="shared" si="20"/>
        <v>378</v>
      </c>
    </row>
    <row r="217" spans="1:17" s="20" customFormat="1" ht="52.8" x14ac:dyDescent="0.25">
      <c r="A217" s="58">
        <v>4</v>
      </c>
      <c r="B217" s="59"/>
      <c r="C217" s="59" t="s">
        <v>378</v>
      </c>
      <c r="D217" s="60" t="s">
        <v>299</v>
      </c>
      <c r="E217" s="61" t="s">
        <v>379</v>
      </c>
      <c r="F217" s="62">
        <v>500</v>
      </c>
      <c r="G217" s="61">
        <v>1005</v>
      </c>
      <c r="H217" s="63"/>
      <c r="I217" s="19" t="e">
        <f>#REF!</f>
        <v>#REF!</v>
      </c>
      <c r="J217" s="19" t="e">
        <f>#REF!</f>
        <v>#REF!</v>
      </c>
      <c r="K217" s="19" t="e">
        <f>#REF!</f>
        <v>#REF!</v>
      </c>
      <c r="L217" s="19" t="e">
        <f>#REF!</f>
        <v>#REF!</v>
      </c>
      <c r="M217" s="19" t="e">
        <f>#REF!</f>
        <v>#REF!</v>
      </c>
      <c r="N217" s="19" t="e">
        <f>#REF!</f>
        <v>#REF!</v>
      </c>
      <c r="O217" s="19">
        <f t="shared" si="20"/>
        <v>500</v>
      </c>
      <c r="P217" s="19">
        <f t="shared" si="20"/>
        <v>1005</v>
      </c>
    </row>
    <row r="218" spans="1:17" s="20" customFormat="1" ht="66" x14ac:dyDescent="0.25">
      <c r="A218" s="58">
        <v>5</v>
      </c>
      <c r="B218" s="59"/>
      <c r="C218" s="59" t="s">
        <v>380</v>
      </c>
      <c r="D218" s="60" t="s">
        <v>299</v>
      </c>
      <c r="E218" s="61" t="s">
        <v>379</v>
      </c>
      <c r="F218" s="62">
        <v>100</v>
      </c>
      <c r="G218" s="61">
        <v>201</v>
      </c>
      <c r="H218" s="63"/>
      <c r="I218" s="19" t="e">
        <f>#REF!</f>
        <v>#REF!</v>
      </c>
      <c r="J218" s="19" t="e">
        <f>#REF!</f>
        <v>#REF!</v>
      </c>
      <c r="K218" s="19" t="e">
        <f>#REF!</f>
        <v>#REF!</v>
      </c>
      <c r="L218" s="19" t="e">
        <f>#REF!</f>
        <v>#REF!</v>
      </c>
      <c r="M218" s="19" t="e">
        <f>#REF!</f>
        <v>#REF!</v>
      </c>
      <c r="N218" s="19" t="e">
        <f>#REF!</f>
        <v>#REF!</v>
      </c>
      <c r="O218" s="19">
        <f t="shared" si="20"/>
        <v>100</v>
      </c>
      <c r="P218" s="19">
        <f t="shared" si="20"/>
        <v>201</v>
      </c>
    </row>
    <row r="219" spans="1:17" s="11" customFormat="1" ht="13.5" customHeight="1" thickBot="1" x14ac:dyDescent="0.3"/>
    <row r="220" spans="1:17" s="11" customFormat="1" ht="26.25" customHeight="1" x14ac:dyDescent="0.25">
      <c r="A220" s="83" t="s">
        <v>139</v>
      </c>
      <c r="B220" s="77" t="s">
        <v>140</v>
      </c>
      <c r="C220" s="77" t="s">
        <v>32</v>
      </c>
      <c r="D220" s="86" t="s">
        <v>141</v>
      </c>
      <c r="E220" s="77" t="s">
        <v>142</v>
      </c>
      <c r="F220" s="77" t="s">
        <v>714</v>
      </c>
      <c r="G220" s="77"/>
      <c r="H220" s="80" t="s">
        <v>146</v>
      </c>
    </row>
    <row r="221" spans="1:17" s="11" customFormat="1" ht="12.75" customHeight="1" x14ac:dyDescent="0.25">
      <c r="A221" s="84"/>
      <c r="B221" s="78"/>
      <c r="C221" s="78"/>
      <c r="D221" s="87"/>
      <c r="E221" s="78"/>
      <c r="F221" s="75" t="s">
        <v>147</v>
      </c>
      <c r="G221" s="75" t="s">
        <v>148</v>
      </c>
      <c r="H221" s="81"/>
    </row>
    <row r="222" spans="1:17" s="11" customFormat="1" ht="13.5" customHeight="1" thickBot="1" x14ac:dyDescent="0.3">
      <c r="A222" s="85"/>
      <c r="B222" s="79"/>
      <c r="C222" s="79"/>
      <c r="D222" s="88"/>
      <c r="E222" s="79"/>
      <c r="F222" s="76"/>
      <c r="G222" s="76"/>
      <c r="H222" s="82"/>
    </row>
    <row r="223" spans="1:17" s="11" customFormat="1" ht="13.8" thickBot="1" x14ac:dyDescent="0.3">
      <c r="A223" s="29"/>
      <c r="B223" s="23" t="s">
        <v>357</v>
      </c>
      <c r="C223" s="23"/>
      <c r="D223" s="23"/>
      <c r="E223" s="24"/>
      <c r="F223" s="25">
        <f>SUM(Лист1!O212:O218)</f>
        <v>621.70000000000005</v>
      </c>
      <c r="G223" s="26">
        <f>SUM(Лист1!P212:P218)</f>
        <v>1617.6</v>
      </c>
      <c r="H223" s="27"/>
    </row>
    <row r="224" spans="1:17" s="18" customFormat="1" ht="15" customHeight="1" thickBot="1" x14ac:dyDescent="0.3">
      <c r="A224" s="72" t="s">
        <v>440</v>
      </c>
      <c r="B224" s="15"/>
      <c r="C224" s="15"/>
      <c r="D224" s="15"/>
      <c r="E224" s="15"/>
      <c r="F224" s="16"/>
      <c r="G224" s="15"/>
      <c r="H224" s="17"/>
    </row>
    <row r="225" spans="1:17" s="18" customFormat="1" ht="15" hidden="1" customHeight="1" thickBot="1" x14ac:dyDescent="0.3">
      <c r="A225" s="66"/>
      <c r="B225" s="67"/>
      <c r="C225" s="67"/>
      <c r="D225" s="67"/>
      <c r="E225" s="67"/>
      <c r="F225" s="68"/>
      <c r="G225" s="67"/>
      <c r="H225" s="69"/>
      <c r="Q225" s="18" t="s">
        <v>294</v>
      </c>
    </row>
    <row r="226" spans="1:17" s="20" customFormat="1" ht="79.2" x14ac:dyDescent="0.25">
      <c r="A226" s="58">
        <v>1</v>
      </c>
      <c r="B226" s="59"/>
      <c r="C226" s="59" t="s">
        <v>363</v>
      </c>
      <c r="D226" s="60" t="s">
        <v>299</v>
      </c>
      <c r="E226" s="61" t="s">
        <v>364</v>
      </c>
      <c r="F226" s="62">
        <v>197</v>
      </c>
      <c r="G226" s="61">
        <v>4170.49</v>
      </c>
      <c r="H226" s="63"/>
      <c r="I226" s="19" t="e">
        <f>#REF!</f>
        <v>#REF!</v>
      </c>
      <c r="J226" s="19" t="e">
        <f>#REF!</f>
        <v>#REF!</v>
      </c>
      <c r="K226" s="19" t="e">
        <f>#REF!</f>
        <v>#REF!</v>
      </c>
      <c r="L226" s="19" t="e">
        <f>#REF!</f>
        <v>#REF!</v>
      </c>
      <c r="M226" s="19" t="e">
        <f>#REF!</f>
        <v>#REF!</v>
      </c>
      <c r="N226" s="19" t="e">
        <f>#REF!</f>
        <v>#REF!</v>
      </c>
      <c r="O226" s="19">
        <f>F226</f>
        <v>197</v>
      </c>
      <c r="P226" s="19">
        <f>G226</f>
        <v>4170.49</v>
      </c>
    </row>
    <row r="227" spans="1:17" s="20" customFormat="1" ht="66.599999999999994" thickBot="1" x14ac:dyDescent="0.3">
      <c r="A227" s="58">
        <v>2</v>
      </c>
      <c r="B227" s="59"/>
      <c r="C227" s="59" t="s">
        <v>441</v>
      </c>
      <c r="D227" s="60" t="s">
        <v>299</v>
      </c>
      <c r="E227" s="61" t="s">
        <v>442</v>
      </c>
      <c r="F227" s="62">
        <v>631</v>
      </c>
      <c r="G227" s="61">
        <v>4082.57</v>
      </c>
      <c r="H227" s="63"/>
      <c r="I227" s="19" t="e">
        <f>#REF!</f>
        <v>#REF!</v>
      </c>
      <c r="J227" s="19" t="e">
        <f>#REF!</f>
        <v>#REF!</v>
      </c>
      <c r="K227" s="19" t="e">
        <f>#REF!</f>
        <v>#REF!</v>
      </c>
      <c r="L227" s="19" t="e">
        <f>#REF!</f>
        <v>#REF!</v>
      </c>
      <c r="M227" s="19" t="e">
        <f>#REF!</f>
        <v>#REF!</v>
      </c>
      <c r="N227" s="19" t="e">
        <f>#REF!</f>
        <v>#REF!</v>
      </c>
      <c r="O227" s="19">
        <f>F227</f>
        <v>631</v>
      </c>
      <c r="P227" s="19">
        <f>G227</f>
        <v>4082.57</v>
      </c>
    </row>
    <row r="228" spans="1:17" s="11" customFormat="1" ht="13.8" thickBot="1" x14ac:dyDescent="0.3">
      <c r="A228" s="29"/>
      <c r="B228" s="23" t="s">
        <v>357</v>
      </c>
      <c r="C228" s="23"/>
      <c r="D228" s="23"/>
      <c r="E228" s="24"/>
      <c r="F228" s="25">
        <f>SUM(Лист1!O224:O227)</f>
        <v>828</v>
      </c>
      <c r="G228" s="26">
        <f>SUM(Лист1!P224:P227)</f>
        <v>8253.06</v>
      </c>
      <c r="H228" s="27"/>
    </row>
    <row r="229" spans="1:17" s="18" customFormat="1" ht="15" customHeight="1" thickBot="1" x14ac:dyDescent="0.3">
      <c r="A229" s="72" t="s">
        <v>443</v>
      </c>
      <c r="B229" s="15"/>
      <c r="C229" s="15"/>
      <c r="D229" s="15"/>
      <c r="E229" s="15"/>
      <c r="F229" s="16"/>
      <c r="G229" s="15"/>
      <c r="H229" s="17"/>
    </row>
    <row r="230" spans="1:17" s="18" customFormat="1" ht="15" hidden="1" customHeight="1" thickBot="1" x14ac:dyDescent="0.3">
      <c r="A230" s="66"/>
      <c r="B230" s="67"/>
      <c r="C230" s="67"/>
      <c r="D230" s="67"/>
      <c r="E230" s="67"/>
      <c r="F230" s="68"/>
      <c r="G230" s="67"/>
      <c r="H230" s="69"/>
      <c r="Q230" s="18" t="s">
        <v>294</v>
      </c>
    </row>
    <row r="231" spans="1:17" s="20" customFormat="1" ht="13.2" x14ac:dyDescent="0.25">
      <c r="A231" s="58">
        <v>1</v>
      </c>
      <c r="B231" s="59"/>
      <c r="C231" s="59" t="s">
        <v>390</v>
      </c>
      <c r="D231" s="60" t="s">
        <v>299</v>
      </c>
      <c r="E231" s="61" t="s">
        <v>391</v>
      </c>
      <c r="F231" s="62">
        <v>3</v>
      </c>
      <c r="G231" s="61">
        <v>27528.510000000002</v>
      </c>
      <c r="H231" s="63"/>
      <c r="I231" s="19" t="e">
        <f>#REF!</f>
        <v>#REF!</v>
      </c>
      <c r="J231" s="19" t="e">
        <f>#REF!</f>
        <v>#REF!</v>
      </c>
      <c r="K231" s="19" t="e">
        <f>#REF!</f>
        <v>#REF!</v>
      </c>
      <c r="L231" s="19" t="e">
        <f>#REF!</f>
        <v>#REF!</v>
      </c>
      <c r="M231" s="19" t="e">
        <f>#REF!</f>
        <v>#REF!</v>
      </c>
      <c r="N231" s="19" t="e">
        <f>#REF!</f>
        <v>#REF!</v>
      </c>
      <c r="O231" s="19">
        <f t="shared" ref="O231:P236" si="21">F231</f>
        <v>3</v>
      </c>
      <c r="P231" s="19">
        <f t="shared" si="21"/>
        <v>27528.510000000002</v>
      </c>
    </row>
    <row r="232" spans="1:17" s="20" customFormat="1" ht="39.6" x14ac:dyDescent="0.25">
      <c r="A232" s="58">
        <v>2</v>
      </c>
      <c r="B232" s="59"/>
      <c r="C232" s="59" t="s">
        <v>394</v>
      </c>
      <c r="D232" s="60" t="s">
        <v>296</v>
      </c>
      <c r="E232" s="61" t="s">
        <v>395</v>
      </c>
      <c r="F232" s="62">
        <v>1</v>
      </c>
      <c r="G232" s="61">
        <v>28.270000000000003</v>
      </c>
      <c r="H232" s="63"/>
      <c r="I232" s="19" t="e">
        <f>#REF!</f>
        <v>#REF!</v>
      </c>
      <c r="J232" s="19" t="e">
        <f>#REF!</f>
        <v>#REF!</v>
      </c>
      <c r="K232" s="19" t="e">
        <f>#REF!</f>
        <v>#REF!</v>
      </c>
      <c r="L232" s="19" t="e">
        <f>#REF!</f>
        <v>#REF!</v>
      </c>
      <c r="M232" s="19" t="e">
        <f>#REF!</f>
        <v>#REF!</v>
      </c>
      <c r="N232" s="19" t="e">
        <f>#REF!</f>
        <v>#REF!</v>
      </c>
      <c r="O232" s="19">
        <f t="shared" si="21"/>
        <v>1</v>
      </c>
      <c r="P232" s="19">
        <f t="shared" si="21"/>
        <v>28.270000000000003</v>
      </c>
    </row>
    <row r="233" spans="1:17" s="20" customFormat="1" ht="66" x14ac:dyDescent="0.25">
      <c r="A233" s="58">
        <v>3</v>
      </c>
      <c r="B233" s="59"/>
      <c r="C233" s="59" t="s">
        <v>444</v>
      </c>
      <c r="D233" s="60" t="s">
        <v>299</v>
      </c>
      <c r="E233" s="61" t="s">
        <v>445</v>
      </c>
      <c r="F233" s="62">
        <v>10</v>
      </c>
      <c r="G233" s="61">
        <v>8965</v>
      </c>
      <c r="H233" s="63"/>
      <c r="I233" s="19" t="e">
        <f>#REF!</f>
        <v>#REF!</v>
      </c>
      <c r="J233" s="19" t="e">
        <f>#REF!</f>
        <v>#REF!</v>
      </c>
      <c r="K233" s="19" t="e">
        <f>#REF!</f>
        <v>#REF!</v>
      </c>
      <c r="L233" s="19" t="e">
        <f>#REF!</f>
        <v>#REF!</v>
      </c>
      <c r="M233" s="19" t="e">
        <f>#REF!</f>
        <v>#REF!</v>
      </c>
      <c r="N233" s="19" t="e">
        <f>#REF!</f>
        <v>#REF!</v>
      </c>
      <c r="O233" s="19">
        <f t="shared" si="21"/>
        <v>10</v>
      </c>
      <c r="P233" s="19">
        <f t="shared" si="21"/>
        <v>8965</v>
      </c>
    </row>
    <row r="234" spans="1:17" s="20" customFormat="1" ht="79.2" x14ac:dyDescent="0.25">
      <c r="A234" s="58">
        <v>4</v>
      </c>
      <c r="B234" s="59"/>
      <c r="C234" s="59" t="s">
        <v>413</v>
      </c>
      <c r="D234" s="60" t="s">
        <v>299</v>
      </c>
      <c r="E234" s="61">
        <v>21</v>
      </c>
      <c r="F234" s="62">
        <v>40</v>
      </c>
      <c r="G234" s="61">
        <v>840</v>
      </c>
      <c r="H234" s="63"/>
      <c r="I234" s="19" t="e">
        <f>#REF!</f>
        <v>#REF!</v>
      </c>
      <c r="J234" s="19" t="e">
        <f>#REF!</f>
        <v>#REF!</v>
      </c>
      <c r="K234" s="19" t="e">
        <f>#REF!</f>
        <v>#REF!</v>
      </c>
      <c r="L234" s="19" t="e">
        <f>#REF!</f>
        <v>#REF!</v>
      </c>
      <c r="M234" s="19" t="e">
        <f>#REF!</f>
        <v>#REF!</v>
      </c>
      <c r="N234" s="19" t="e">
        <f>#REF!</f>
        <v>#REF!</v>
      </c>
      <c r="O234" s="19">
        <f t="shared" si="21"/>
        <v>40</v>
      </c>
      <c r="P234" s="19">
        <f t="shared" si="21"/>
        <v>840</v>
      </c>
    </row>
    <row r="235" spans="1:17" s="20" customFormat="1" ht="52.8" x14ac:dyDescent="0.25">
      <c r="A235" s="58">
        <v>5</v>
      </c>
      <c r="B235" s="59"/>
      <c r="C235" s="59" t="s">
        <v>446</v>
      </c>
      <c r="D235" s="60" t="s">
        <v>299</v>
      </c>
      <c r="E235" s="61" t="s">
        <v>447</v>
      </c>
      <c r="F235" s="62">
        <v>30</v>
      </c>
      <c r="G235" s="61">
        <v>6446.7000000000007</v>
      </c>
      <c r="H235" s="63"/>
      <c r="I235" s="19" t="e">
        <f>#REF!</f>
        <v>#REF!</v>
      </c>
      <c r="J235" s="19" t="e">
        <f>#REF!</f>
        <v>#REF!</v>
      </c>
      <c r="K235" s="19" t="e">
        <f>#REF!</f>
        <v>#REF!</v>
      </c>
      <c r="L235" s="19" t="e">
        <f>#REF!</f>
        <v>#REF!</v>
      </c>
      <c r="M235" s="19" t="e">
        <f>#REF!</f>
        <v>#REF!</v>
      </c>
      <c r="N235" s="19" t="e">
        <f>#REF!</f>
        <v>#REF!</v>
      </c>
      <c r="O235" s="19">
        <f t="shared" si="21"/>
        <v>30</v>
      </c>
      <c r="P235" s="19">
        <f t="shared" si="21"/>
        <v>6446.7000000000007</v>
      </c>
    </row>
    <row r="236" spans="1:17" s="20" customFormat="1" ht="40.200000000000003" thickBot="1" x14ac:dyDescent="0.3">
      <c r="A236" s="58">
        <v>6</v>
      </c>
      <c r="B236" s="59"/>
      <c r="C236" s="59" t="s">
        <v>448</v>
      </c>
      <c r="D236" s="60" t="s">
        <v>299</v>
      </c>
      <c r="E236" s="61">
        <v>220</v>
      </c>
      <c r="F236" s="62">
        <v>10</v>
      </c>
      <c r="G236" s="61">
        <v>2200</v>
      </c>
      <c r="H236" s="63"/>
      <c r="I236" s="19" t="e">
        <f>#REF!</f>
        <v>#REF!</v>
      </c>
      <c r="J236" s="19" t="e">
        <f>#REF!</f>
        <v>#REF!</v>
      </c>
      <c r="K236" s="19" t="e">
        <f>#REF!</f>
        <v>#REF!</v>
      </c>
      <c r="L236" s="19" t="e">
        <f>#REF!</f>
        <v>#REF!</v>
      </c>
      <c r="M236" s="19" t="e">
        <f>#REF!</f>
        <v>#REF!</v>
      </c>
      <c r="N236" s="19" t="e">
        <f>#REF!</f>
        <v>#REF!</v>
      </c>
      <c r="O236" s="19">
        <f t="shared" si="21"/>
        <v>10</v>
      </c>
      <c r="P236" s="19">
        <f t="shared" si="21"/>
        <v>2200</v>
      </c>
    </row>
    <row r="237" spans="1:17" s="11" customFormat="1" ht="13.8" thickBot="1" x14ac:dyDescent="0.3">
      <c r="A237" s="29"/>
      <c r="B237" s="23" t="s">
        <v>357</v>
      </c>
      <c r="C237" s="23"/>
      <c r="D237" s="23"/>
      <c r="E237" s="24"/>
      <c r="F237" s="25">
        <f>SUM(Лист1!O229:O236)</f>
        <v>94</v>
      </c>
      <c r="G237" s="26">
        <f>SUM(Лист1!P229:P236)</f>
        <v>46008.479999999996</v>
      </c>
      <c r="H237" s="27"/>
    </row>
    <row r="238" spans="1:17" s="11" customFormat="1" ht="13.5" customHeight="1" thickBot="1" x14ac:dyDescent="0.3"/>
    <row r="239" spans="1:17" s="11" customFormat="1" ht="26.25" customHeight="1" x14ac:dyDescent="0.25">
      <c r="A239" s="83" t="s">
        <v>139</v>
      </c>
      <c r="B239" s="77" t="s">
        <v>140</v>
      </c>
      <c r="C239" s="77" t="s">
        <v>32</v>
      </c>
      <c r="D239" s="86" t="s">
        <v>141</v>
      </c>
      <c r="E239" s="77" t="s">
        <v>142</v>
      </c>
      <c r="F239" s="77" t="s">
        <v>714</v>
      </c>
      <c r="G239" s="77"/>
      <c r="H239" s="80" t="s">
        <v>146</v>
      </c>
    </row>
    <row r="240" spans="1:17" s="11" customFormat="1" ht="12.75" customHeight="1" x14ac:dyDescent="0.25">
      <c r="A240" s="84"/>
      <c r="B240" s="78"/>
      <c r="C240" s="78"/>
      <c r="D240" s="87"/>
      <c r="E240" s="78"/>
      <c r="F240" s="75" t="s">
        <v>147</v>
      </c>
      <c r="G240" s="75" t="s">
        <v>148</v>
      </c>
      <c r="H240" s="81"/>
    </row>
    <row r="241" spans="1:17" s="11" customFormat="1" ht="13.5" customHeight="1" thickBot="1" x14ac:dyDescent="0.3">
      <c r="A241" s="85"/>
      <c r="B241" s="79"/>
      <c r="C241" s="79"/>
      <c r="D241" s="88"/>
      <c r="E241" s="79"/>
      <c r="F241" s="76"/>
      <c r="G241" s="76"/>
      <c r="H241" s="82"/>
    </row>
    <row r="242" spans="1:17" s="18" customFormat="1" ht="15" customHeight="1" thickBot="1" x14ac:dyDescent="0.3">
      <c r="A242" s="72" t="s">
        <v>449</v>
      </c>
      <c r="B242" s="15"/>
      <c r="C242" s="15"/>
      <c r="D242" s="15"/>
      <c r="E242" s="15"/>
      <c r="F242" s="16"/>
      <c r="G242" s="15"/>
      <c r="H242" s="17"/>
    </row>
    <row r="243" spans="1:17" s="18" customFormat="1" ht="15" hidden="1" customHeight="1" thickBot="1" x14ac:dyDescent="0.3">
      <c r="A243" s="66"/>
      <c r="B243" s="67"/>
      <c r="C243" s="67"/>
      <c r="D243" s="67"/>
      <c r="E243" s="67"/>
      <c r="F243" s="68"/>
      <c r="G243" s="67"/>
      <c r="H243" s="69"/>
      <c r="Q243" s="18" t="s">
        <v>294</v>
      </c>
    </row>
    <row r="244" spans="1:17" s="20" customFormat="1" ht="105.6" x14ac:dyDescent="0.25">
      <c r="A244" s="58">
        <v>1</v>
      </c>
      <c r="B244" s="59"/>
      <c r="C244" s="59" t="s">
        <v>397</v>
      </c>
      <c r="D244" s="60" t="s">
        <v>299</v>
      </c>
      <c r="E244" s="61" t="s">
        <v>398</v>
      </c>
      <c r="F244" s="62">
        <v>86</v>
      </c>
      <c r="G244" s="61">
        <v>1447.38</v>
      </c>
      <c r="H244" s="63"/>
      <c r="I244" s="19" t="e">
        <f>#REF!</f>
        <v>#REF!</v>
      </c>
      <c r="J244" s="19" t="e">
        <f>#REF!</f>
        <v>#REF!</v>
      </c>
      <c r="K244" s="19" t="e">
        <f>#REF!</f>
        <v>#REF!</v>
      </c>
      <c r="L244" s="19" t="e">
        <f>#REF!</f>
        <v>#REF!</v>
      </c>
      <c r="M244" s="19" t="e">
        <f>#REF!</f>
        <v>#REF!</v>
      </c>
      <c r="N244" s="19" t="e">
        <f>#REF!</f>
        <v>#REF!</v>
      </c>
      <c r="O244" s="19">
        <f t="shared" ref="O244:P249" si="22">F244</f>
        <v>86</v>
      </c>
      <c r="P244" s="19">
        <f t="shared" si="22"/>
        <v>1447.38</v>
      </c>
    </row>
    <row r="245" spans="1:17" s="20" customFormat="1" ht="105.6" x14ac:dyDescent="0.25">
      <c r="A245" s="58">
        <v>2</v>
      </c>
      <c r="B245" s="59"/>
      <c r="C245" s="59" t="s">
        <v>399</v>
      </c>
      <c r="D245" s="60" t="s">
        <v>299</v>
      </c>
      <c r="E245" s="61" t="s">
        <v>400</v>
      </c>
      <c r="F245" s="62">
        <v>100</v>
      </c>
      <c r="G245" s="61">
        <v>879</v>
      </c>
      <c r="H245" s="63"/>
      <c r="I245" s="19" t="e">
        <f>#REF!</f>
        <v>#REF!</v>
      </c>
      <c r="J245" s="19" t="e">
        <f>#REF!</f>
        <v>#REF!</v>
      </c>
      <c r="K245" s="19" t="e">
        <f>#REF!</f>
        <v>#REF!</v>
      </c>
      <c r="L245" s="19" t="e">
        <f>#REF!</f>
        <v>#REF!</v>
      </c>
      <c r="M245" s="19" t="e">
        <f>#REF!</f>
        <v>#REF!</v>
      </c>
      <c r="N245" s="19" t="e">
        <f>#REF!</f>
        <v>#REF!</v>
      </c>
      <c r="O245" s="19">
        <f t="shared" si="22"/>
        <v>100</v>
      </c>
      <c r="P245" s="19">
        <f t="shared" si="22"/>
        <v>879</v>
      </c>
    </row>
    <row r="246" spans="1:17" s="20" customFormat="1" ht="39.6" x14ac:dyDescent="0.25">
      <c r="A246" s="58">
        <v>3</v>
      </c>
      <c r="B246" s="59"/>
      <c r="C246" s="59" t="s">
        <v>394</v>
      </c>
      <c r="D246" s="60" t="s">
        <v>296</v>
      </c>
      <c r="E246" s="61" t="s">
        <v>395</v>
      </c>
      <c r="F246" s="62">
        <v>2</v>
      </c>
      <c r="G246" s="61">
        <v>56.540000000000006</v>
      </c>
      <c r="H246" s="63"/>
      <c r="I246" s="19" t="e">
        <f>#REF!</f>
        <v>#REF!</v>
      </c>
      <c r="J246" s="19" t="e">
        <f>#REF!</f>
        <v>#REF!</v>
      </c>
      <c r="K246" s="19" t="e">
        <f>#REF!</f>
        <v>#REF!</v>
      </c>
      <c r="L246" s="19" t="e">
        <f>#REF!</f>
        <v>#REF!</v>
      </c>
      <c r="M246" s="19" t="e">
        <f>#REF!</f>
        <v>#REF!</v>
      </c>
      <c r="N246" s="19" t="e">
        <f>#REF!</f>
        <v>#REF!</v>
      </c>
      <c r="O246" s="19">
        <f t="shared" si="22"/>
        <v>2</v>
      </c>
      <c r="P246" s="19">
        <f t="shared" si="22"/>
        <v>56.540000000000006</v>
      </c>
    </row>
    <row r="247" spans="1:17" s="20" customFormat="1" ht="66" x14ac:dyDescent="0.25">
      <c r="A247" s="58">
        <v>4</v>
      </c>
      <c r="B247" s="59"/>
      <c r="C247" s="59" t="s">
        <v>377</v>
      </c>
      <c r="D247" s="60" t="s">
        <v>299</v>
      </c>
      <c r="E247" s="61"/>
      <c r="F247" s="62">
        <v>3</v>
      </c>
      <c r="G247" s="61"/>
      <c r="H247" s="63"/>
      <c r="I247" s="19" t="e">
        <f>#REF!</f>
        <v>#REF!</v>
      </c>
      <c r="J247" s="19" t="e">
        <f>#REF!</f>
        <v>#REF!</v>
      </c>
      <c r="K247" s="19" t="e">
        <f>#REF!</f>
        <v>#REF!</v>
      </c>
      <c r="L247" s="19" t="e">
        <f>#REF!</f>
        <v>#REF!</v>
      </c>
      <c r="M247" s="19" t="e">
        <f>#REF!</f>
        <v>#REF!</v>
      </c>
      <c r="N247" s="19" t="e">
        <f>#REF!</f>
        <v>#REF!</v>
      </c>
      <c r="O247" s="19">
        <f t="shared" si="22"/>
        <v>3</v>
      </c>
      <c r="P247" s="19">
        <f t="shared" si="22"/>
        <v>0</v>
      </c>
    </row>
    <row r="248" spans="1:17" s="20" customFormat="1" ht="92.4" x14ac:dyDescent="0.25">
      <c r="A248" s="58">
        <v>5</v>
      </c>
      <c r="B248" s="59"/>
      <c r="C248" s="59" t="s">
        <v>411</v>
      </c>
      <c r="D248" s="60" t="s">
        <v>299</v>
      </c>
      <c r="E248" s="61" t="s">
        <v>412</v>
      </c>
      <c r="F248" s="62">
        <v>20</v>
      </c>
      <c r="G248" s="61">
        <v>319</v>
      </c>
      <c r="H248" s="63"/>
      <c r="I248" s="19" t="e">
        <f>#REF!</f>
        <v>#REF!</v>
      </c>
      <c r="J248" s="19" t="e">
        <f>#REF!</f>
        <v>#REF!</v>
      </c>
      <c r="K248" s="19" t="e">
        <f>#REF!</f>
        <v>#REF!</v>
      </c>
      <c r="L248" s="19" t="e">
        <f>#REF!</f>
        <v>#REF!</v>
      </c>
      <c r="M248" s="19" t="e">
        <f>#REF!</f>
        <v>#REF!</v>
      </c>
      <c r="N248" s="19" t="e">
        <f>#REF!</f>
        <v>#REF!</v>
      </c>
      <c r="O248" s="19">
        <f t="shared" si="22"/>
        <v>20</v>
      </c>
      <c r="P248" s="19">
        <f t="shared" si="22"/>
        <v>319</v>
      </c>
    </row>
    <row r="249" spans="1:17" s="20" customFormat="1" ht="79.2" x14ac:dyDescent="0.25">
      <c r="A249" s="58">
        <v>6</v>
      </c>
      <c r="B249" s="59"/>
      <c r="C249" s="59" t="s">
        <v>413</v>
      </c>
      <c r="D249" s="60" t="s">
        <v>299</v>
      </c>
      <c r="E249" s="61">
        <v>21</v>
      </c>
      <c r="F249" s="62">
        <v>20</v>
      </c>
      <c r="G249" s="61">
        <v>420</v>
      </c>
      <c r="H249" s="63"/>
      <c r="I249" s="19" t="e">
        <f>#REF!</f>
        <v>#REF!</v>
      </c>
      <c r="J249" s="19" t="e">
        <f>#REF!</f>
        <v>#REF!</v>
      </c>
      <c r="K249" s="19" t="e">
        <f>#REF!</f>
        <v>#REF!</v>
      </c>
      <c r="L249" s="19" t="e">
        <f>#REF!</f>
        <v>#REF!</v>
      </c>
      <c r="M249" s="19" t="e">
        <f>#REF!</f>
        <v>#REF!</v>
      </c>
      <c r="N249" s="19" t="e">
        <f>#REF!</f>
        <v>#REF!</v>
      </c>
      <c r="O249" s="19">
        <f t="shared" si="22"/>
        <v>20</v>
      </c>
      <c r="P249" s="19">
        <f t="shared" si="22"/>
        <v>420</v>
      </c>
    </row>
    <row r="250" spans="1:17" s="11" customFormat="1" ht="13.5" customHeight="1" thickBot="1" x14ac:dyDescent="0.3"/>
    <row r="251" spans="1:17" s="11" customFormat="1" ht="26.25" customHeight="1" x14ac:dyDescent="0.25">
      <c r="A251" s="83" t="s">
        <v>139</v>
      </c>
      <c r="B251" s="77" t="s">
        <v>140</v>
      </c>
      <c r="C251" s="77" t="s">
        <v>32</v>
      </c>
      <c r="D251" s="86" t="s">
        <v>141</v>
      </c>
      <c r="E251" s="77" t="s">
        <v>142</v>
      </c>
      <c r="F251" s="77" t="s">
        <v>714</v>
      </c>
      <c r="G251" s="77"/>
      <c r="H251" s="80" t="s">
        <v>146</v>
      </c>
    </row>
    <row r="252" spans="1:17" s="11" customFormat="1" ht="12.75" customHeight="1" x14ac:dyDescent="0.25">
      <c r="A252" s="84"/>
      <c r="B252" s="78"/>
      <c r="C252" s="78"/>
      <c r="D252" s="87"/>
      <c r="E252" s="78"/>
      <c r="F252" s="75" t="s">
        <v>147</v>
      </c>
      <c r="G252" s="75" t="s">
        <v>148</v>
      </c>
      <c r="H252" s="81"/>
    </row>
    <row r="253" spans="1:17" s="11" customFormat="1" ht="13.5" customHeight="1" thickBot="1" x14ac:dyDescent="0.3">
      <c r="A253" s="85"/>
      <c r="B253" s="79"/>
      <c r="C253" s="79"/>
      <c r="D253" s="88"/>
      <c r="E253" s="79"/>
      <c r="F253" s="76"/>
      <c r="G253" s="76"/>
      <c r="H253" s="82"/>
    </row>
    <row r="254" spans="1:17" s="20" customFormat="1" ht="52.8" x14ac:dyDescent="0.25">
      <c r="A254" s="58">
        <v>7</v>
      </c>
      <c r="B254" s="59"/>
      <c r="C254" s="59" t="s">
        <v>378</v>
      </c>
      <c r="D254" s="60" t="s">
        <v>299</v>
      </c>
      <c r="E254" s="61" t="s">
        <v>379</v>
      </c>
      <c r="F254" s="62">
        <v>267</v>
      </c>
      <c r="G254" s="61">
        <v>536.67000000000007</v>
      </c>
      <c r="H254" s="63"/>
      <c r="I254" s="19" t="e">
        <f>#REF!</f>
        <v>#REF!</v>
      </c>
      <c r="J254" s="19" t="e">
        <f>#REF!</f>
        <v>#REF!</v>
      </c>
      <c r="K254" s="19" t="e">
        <f>#REF!</f>
        <v>#REF!</v>
      </c>
      <c r="L254" s="19" t="e">
        <f>#REF!</f>
        <v>#REF!</v>
      </c>
      <c r="M254" s="19" t="e">
        <f>#REF!</f>
        <v>#REF!</v>
      </c>
      <c r="N254" s="19" t="e">
        <f>#REF!</f>
        <v>#REF!</v>
      </c>
      <c r="O254" s="19">
        <f>F254</f>
        <v>267</v>
      </c>
      <c r="P254" s="19">
        <f>G254</f>
        <v>536.67000000000007</v>
      </c>
    </row>
    <row r="255" spans="1:17" s="20" customFormat="1" ht="66.599999999999994" thickBot="1" x14ac:dyDescent="0.3">
      <c r="A255" s="58">
        <v>8</v>
      </c>
      <c r="B255" s="59"/>
      <c r="C255" s="59" t="s">
        <v>450</v>
      </c>
      <c r="D255" s="60" t="s">
        <v>299</v>
      </c>
      <c r="E255" s="61" t="s">
        <v>379</v>
      </c>
      <c r="F255" s="62">
        <v>300</v>
      </c>
      <c r="G255" s="61">
        <v>603</v>
      </c>
      <c r="H255" s="63"/>
      <c r="I255" s="19" t="e">
        <f>#REF!</f>
        <v>#REF!</v>
      </c>
      <c r="J255" s="19" t="e">
        <f>#REF!</f>
        <v>#REF!</v>
      </c>
      <c r="K255" s="19" t="e">
        <f>#REF!</f>
        <v>#REF!</v>
      </c>
      <c r="L255" s="19" t="e">
        <f>#REF!</f>
        <v>#REF!</v>
      </c>
      <c r="M255" s="19" t="e">
        <f>#REF!</f>
        <v>#REF!</v>
      </c>
      <c r="N255" s="19" t="e">
        <f>#REF!</f>
        <v>#REF!</v>
      </c>
      <c r="O255" s="19">
        <f>F255</f>
        <v>300</v>
      </c>
      <c r="P255" s="19">
        <f>G255</f>
        <v>603</v>
      </c>
    </row>
    <row r="256" spans="1:17" s="11" customFormat="1" ht="13.8" thickBot="1" x14ac:dyDescent="0.3">
      <c r="A256" s="29"/>
      <c r="B256" s="23" t="s">
        <v>357</v>
      </c>
      <c r="C256" s="23"/>
      <c r="D256" s="23"/>
      <c r="E256" s="24"/>
      <c r="F256" s="25">
        <f>SUM(Лист1!O242:O255)</f>
        <v>798</v>
      </c>
      <c r="G256" s="26">
        <f>SUM(Лист1!P242:P255)</f>
        <v>4261.59</v>
      </c>
      <c r="H256" s="27"/>
    </row>
    <row r="257" spans="1:17" s="18" customFormat="1" ht="15" customHeight="1" thickBot="1" x14ac:dyDescent="0.3">
      <c r="A257" s="72" t="s">
        <v>451</v>
      </c>
      <c r="B257" s="15"/>
      <c r="C257" s="15"/>
      <c r="D257" s="15"/>
      <c r="E257" s="15"/>
      <c r="F257" s="16"/>
      <c r="G257" s="15"/>
      <c r="H257" s="17"/>
    </row>
    <row r="258" spans="1:17" s="18" customFormat="1" ht="15" hidden="1" customHeight="1" thickBot="1" x14ac:dyDescent="0.3">
      <c r="A258" s="66"/>
      <c r="B258" s="67"/>
      <c r="C258" s="67"/>
      <c r="D258" s="67"/>
      <c r="E258" s="67"/>
      <c r="F258" s="68"/>
      <c r="G258" s="67"/>
      <c r="H258" s="69"/>
      <c r="Q258" s="18" t="s">
        <v>294</v>
      </c>
    </row>
    <row r="259" spans="1:17" s="20" customFormat="1" ht="13.2" x14ac:dyDescent="0.25">
      <c r="A259" s="58">
        <v>1</v>
      </c>
      <c r="B259" s="59"/>
      <c r="C259" s="59" t="s">
        <v>390</v>
      </c>
      <c r="D259" s="60" t="s">
        <v>299</v>
      </c>
      <c r="E259" s="61" t="s">
        <v>391</v>
      </c>
      <c r="F259" s="62">
        <v>3</v>
      </c>
      <c r="G259" s="61">
        <v>27528.510000000002</v>
      </c>
      <c r="H259" s="63"/>
      <c r="I259" s="19" t="e">
        <f>#REF!</f>
        <v>#REF!</v>
      </c>
      <c r="J259" s="19" t="e">
        <f>#REF!</f>
        <v>#REF!</v>
      </c>
      <c r="K259" s="19" t="e">
        <f>#REF!</f>
        <v>#REF!</v>
      </c>
      <c r="L259" s="19" t="e">
        <f>#REF!</f>
        <v>#REF!</v>
      </c>
      <c r="M259" s="19" t="e">
        <f>#REF!</f>
        <v>#REF!</v>
      </c>
      <c r="N259" s="19" t="e">
        <f>#REF!</f>
        <v>#REF!</v>
      </c>
      <c r="O259" s="19">
        <f t="shared" ref="O259:P264" si="23">F259</f>
        <v>3</v>
      </c>
      <c r="P259" s="19">
        <f t="shared" si="23"/>
        <v>27528.510000000002</v>
      </c>
    </row>
    <row r="260" spans="1:17" s="20" customFormat="1" ht="52.8" x14ac:dyDescent="0.25">
      <c r="A260" s="58">
        <v>2</v>
      </c>
      <c r="B260" s="59"/>
      <c r="C260" s="59" t="s">
        <v>452</v>
      </c>
      <c r="D260" s="60" t="s">
        <v>299</v>
      </c>
      <c r="E260" s="61">
        <v>5930</v>
      </c>
      <c r="F260" s="62">
        <v>7</v>
      </c>
      <c r="G260" s="61">
        <v>41510</v>
      </c>
      <c r="H260" s="63"/>
      <c r="I260" s="19" t="e">
        <f>#REF!</f>
        <v>#REF!</v>
      </c>
      <c r="J260" s="19" t="e">
        <f>#REF!</f>
        <v>#REF!</v>
      </c>
      <c r="K260" s="19" t="e">
        <f>#REF!</f>
        <v>#REF!</v>
      </c>
      <c r="L260" s="19" t="e">
        <f>#REF!</f>
        <v>#REF!</v>
      </c>
      <c r="M260" s="19" t="e">
        <f>#REF!</f>
        <v>#REF!</v>
      </c>
      <c r="N260" s="19" t="e">
        <f>#REF!</f>
        <v>#REF!</v>
      </c>
      <c r="O260" s="19">
        <f t="shared" si="23"/>
        <v>7</v>
      </c>
      <c r="P260" s="19">
        <f t="shared" si="23"/>
        <v>41510</v>
      </c>
    </row>
    <row r="261" spans="1:17" s="20" customFormat="1" ht="66" x14ac:dyDescent="0.25">
      <c r="A261" s="58">
        <v>3</v>
      </c>
      <c r="B261" s="59"/>
      <c r="C261" s="59" t="s">
        <v>376</v>
      </c>
      <c r="D261" s="60" t="s">
        <v>299</v>
      </c>
      <c r="E261" s="61"/>
      <c r="F261" s="62">
        <v>1</v>
      </c>
      <c r="G261" s="61"/>
      <c r="H261" s="63"/>
      <c r="I261" s="19" t="e">
        <f>#REF!</f>
        <v>#REF!</v>
      </c>
      <c r="J261" s="19" t="e">
        <f>#REF!</f>
        <v>#REF!</v>
      </c>
      <c r="K261" s="19" t="e">
        <f>#REF!</f>
        <v>#REF!</v>
      </c>
      <c r="L261" s="19" t="e">
        <f>#REF!</f>
        <v>#REF!</v>
      </c>
      <c r="M261" s="19" t="e">
        <f>#REF!</f>
        <v>#REF!</v>
      </c>
      <c r="N261" s="19" t="e">
        <f>#REF!</f>
        <v>#REF!</v>
      </c>
      <c r="O261" s="19">
        <f t="shared" si="23"/>
        <v>1</v>
      </c>
      <c r="P261" s="19">
        <f t="shared" si="23"/>
        <v>0</v>
      </c>
    </row>
    <row r="262" spans="1:17" s="20" customFormat="1" ht="66" x14ac:dyDescent="0.25">
      <c r="A262" s="58">
        <v>4</v>
      </c>
      <c r="B262" s="59"/>
      <c r="C262" s="59" t="s">
        <v>377</v>
      </c>
      <c r="D262" s="60" t="s">
        <v>299</v>
      </c>
      <c r="E262" s="61"/>
      <c r="F262" s="62">
        <v>3</v>
      </c>
      <c r="G262" s="61"/>
      <c r="H262" s="63"/>
      <c r="I262" s="19" t="e">
        <f>#REF!</f>
        <v>#REF!</v>
      </c>
      <c r="J262" s="19" t="e">
        <f>#REF!</f>
        <v>#REF!</v>
      </c>
      <c r="K262" s="19" t="e">
        <f>#REF!</f>
        <v>#REF!</v>
      </c>
      <c r="L262" s="19" t="e">
        <f>#REF!</f>
        <v>#REF!</v>
      </c>
      <c r="M262" s="19" t="e">
        <f>#REF!</f>
        <v>#REF!</v>
      </c>
      <c r="N262" s="19" t="e">
        <f>#REF!</f>
        <v>#REF!</v>
      </c>
      <c r="O262" s="19">
        <f t="shared" si="23"/>
        <v>3</v>
      </c>
      <c r="P262" s="19">
        <f t="shared" si="23"/>
        <v>0</v>
      </c>
    </row>
    <row r="263" spans="1:17" s="20" customFormat="1" ht="52.8" x14ac:dyDescent="0.25">
      <c r="A263" s="58">
        <v>5</v>
      </c>
      <c r="B263" s="59"/>
      <c r="C263" s="59" t="s">
        <v>378</v>
      </c>
      <c r="D263" s="60" t="s">
        <v>299</v>
      </c>
      <c r="E263" s="61" t="s">
        <v>379</v>
      </c>
      <c r="F263" s="62">
        <v>500</v>
      </c>
      <c r="G263" s="61">
        <v>1005</v>
      </c>
      <c r="H263" s="63"/>
      <c r="I263" s="19" t="e">
        <f>#REF!</f>
        <v>#REF!</v>
      </c>
      <c r="J263" s="19" t="e">
        <f>#REF!</f>
        <v>#REF!</v>
      </c>
      <c r="K263" s="19" t="e">
        <f>#REF!</f>
        <v>#REF!</v>
      </c>
      <c r="L263" s="19" t="e">
        <f>#REF!</f>
        <v>#REF!</v>
      </c>
      <c r="M263" s="19" t="e">
        <f>#REF!</f>
        <v>#REF!</v>
      </c>
      <c r="N263" s="19" t="e">
        <f>#REF!</f>
        <v>#REF!</v>
      </c>
      <c r="O263" s="19">
        <f t="shared" si="23"/>
        <v>500</v>
      </c>
      <c r="P263" s="19">
        <f t="shared" si="23"/>
        <v>1005</v>
      </c>
    </row>
    <row r="264" spans="1:17" s="20" customFormat="1" ht="66.599999999999994" thickBot="1" x14ac:dyDescent="0.3">
      <c r="A264" s="58">
        <v>6</v>
      </c>
      <c r="B264" s="59"/>
      <c r="C264" s="59" t="s">
        <v>380</v>
      </c>
      <c r="D264" s="60" t="s">
        <v>299</v>
      </c>
      <c r="E264" s="61" t="s">
        <v>379</v>
      </c>
      <c r="F264" s="62">
        <v>200</v>
      </c>
      <c r="G264" s="61">
        <v>402</v>
      </c>
      <c r="H264" s="63"/>
      <c r="I264" s="19" t="e">
        <f>#REF!</f>
        <v>#REF!</v>
      </c>
      <c r="J264" s="19" t="e">
        <f>#REF!</f>
        <v>#REF!</v>
      </c>
      <c r="K264" s="19" t="e">
        <f>#REF!</f>
        <v>#REF!</v>
      </c>
      <c r="L264" s="19" t="e">
        <f>#REF!</f>
        <v>#REF!</v>
      </c>
      <c r="M264" s="19" t="e">
        <f>#REF!</f>
        <v>#REF!</v>
      </c>
      <c r="N264" s="19" t="e">
        <f>#REF!</f>
        <v>#REF!</v>
      </c>
      <c r="O264" s="19">
        <f t="shared" si="23"/>
        <v>200</v>
      </c>
      <c r="P264" s="19">
        <f t="shared" si="23"/>
        <v>402</v>
      </c>
    </row>
    <row r="265" spans="1:17" s="11" customFormat="1" ht="13.8" thickBot="1" x14ac:dyDescent="0.3">
      <c r="A265" s="29"/>
      <c r="B265" s="23" t="s">
        <v>357</v>
      </c>
      <c r="C265" s="23"/>
      <c r="D265" s="23"/>
      <c r="E265" s="24"/>
      <c r="F265" s="25">
        <f>SUM(Лист1!O257:O264)</f>
        <v>714</v>
      </c>
      <c r="G265" s="26">
        <f>SUM(Лист1!P257:P264)</f>
        <v>70445.510000000009</v>
      </c>
      <c r="H265" s="27"/>
    </row>
    <row r="266" spans="1:17" s="18" customFormat="1" ht="15" customHeight="1" thickBot="1" x14ac:dyDescent="0.3">
      <c r="A266" s="72" t="s">
        <v>453</v>
      </c>
      <c r="B266" s="15"/>
      <c r="C266" s="15"/>
      <c r="D266" s="15"/>
      <c r="E266" s="15"/>
      <c r="F266" s="16"/>
      <c r="G266" s="15"/>
      <c r="H266" s="17"/>
    </row>
    <row r="267" spans="1:17" s="18" customFormat="1" ht="15" hidden="1" customHeight="1" thickBot="1" x14ac:dyDescent="0.3">
      <c r="A267" s="66"/>
      <c r="B267" s="67"/>
      <c r="C267" s="67"/>
      <c r="D267" s="67"/>
      <c r="E267" s="67"/>
      <c r="F267" s="68"/>
      <c r="G267" s="67"/>
      <c r="H267" s="69"/>
      <c r="Q267" s="18" t="s">
        <v>294</v>
      </c>
    </row>
    <row r="268" spans="1:17" s="11" customFormat="1" ht="13.5" customHeight="1" thickBot="1" x14ac:dyDescent="0.3"/>
    <row r="269" spans="1:17" s="11" customFormat="1" ht="26.25" customHeight="1" x14ac:dyDescent="0.25">
      <c r="A269" s="83" t="s">
        <v>139</v>
      </c>
      <c r="B269" s="77" t="s">
        <v>140</v>
      </c>
      <c r="C269" s="77" t="s">
        <v>32</v>
      </c>
      <c r="D269" s="86" t="s">
        <v>141</v>
      </c>
      <c r="E269" s="77" t="s">
        <v>142</v>
      </c>
      <c r="F269" s="77" t="s">
        <v>714</v>
      </c>
      <c r="G269" s="77"/>
      <c r="H269" s="80" t="s">
        <v>146</v>
      </c>
    </row>
    <row r="270" spans="1:17" s="11" customFormat="1" ht="12.75" customHeight="1" x14ac:dyDescent="0.25">
      <c r="A270" s="84"/>
      <c r="B270" s="78"/>
      <c r="C270" s="78"/>
      <c r="D270" s="87"/>
      <c r="E270" s="78"/>
      <c r="F270" s="75" t="s">
        <v>147</v>
      </c>
      <c r="G270" s="75" t="s">
        <v>148</v>
      </c>
      <c r="H270" s="81"/>
    </row>
    <row r="271" spans="1:17" s="11" customFormat="1" ht="13.5" customHeight="1" thickBot="1" x14ac:dyDescent="0.3">
      <c r="A271" s="85"/>
      <c r="B271" s="79"/>
      <c r="C271" s="79"/>
      <c r="D271" s="88"/>
      <c r="E271" s="79"/>
      <c r="F271" s="76"/>
      <c r="G271" s="76"/>
      <c r="H271" s="82"/>
    </row>
    <row r="272" spans="1:17" s="20" customFormat="1" ht="39.6" x14ac:dyDescent="0.25">
      <c r="A272" s="58">
        <v>1</v>
      </c>
      <c r="B272" s="59"/>
      <c r="C272" s="59" t="s">
        <v>394</v>
      </c>
      <c r="D272" s="60" t="s">
        <v>296</v>
      </c>
      <c r="E272" s="61" t="s">
        <v>395</v>
      </c>
      <c r="F272" s="62">
        <v>1</v>
      </c>
      <c r="G272" s="61">
        <v>28.270000000000003</v>
      </c>
      <c r="H272" s="63"/>
      <c r="I272" s="19" t="e">
        <f>#REF!</f>
        <v>#REF!</v>
      </c>
      <c r="J272" s="19" t="e">
        <f>#REF!</f>
        <v>#REF!</v>
      </c>
      <c r="K272" s="19" t="e">
        <f>#REF!</f>
        <v>#REF!</v>
      </c>
      <c r="L272" s="19" t="e">
        <f>#REF!</f>
        <v>#REF!</v>
      </c>
      <c r="M272" s="19" t="e">
        <f>#REF!</f>
        <v>#REF!</v>
      </c>
      <c r="N272" s="19" t="e">
        <f>#REF!</f>
        <v>#REF!</v>
      </c>
      <c r="O272" s="19">
        <f t="shared" ref="O272:P276" si="24">F272</f>
        <v>1</v>
      </c>
      <c r="P272" s="19">
        <f t="shared" si="24"/>
        <v>28.270000000000003</v>
      </c>
    </row>
    <row r="273" spans="1:17" s="20" customFormat="1" ht="66" x14ac:dyDescent="0.25">
      <c r="A273" s="58">
        <v>2</v>
      </c>
      <c r="B273" s="59"/>
      <c r="C273" s="59" t="s">
        <v>376</v>
      </c>
      <c r="D273" s="60" t="s">
        <v>299</v>
      </c>
      <c r="E273" s="61"/>
      <c r="F273" s="62">
        <v>1</v>
      </c>
      <c r="G273" s="61"/>
      <c r="H273" s="63"/>
      <c r="I273" s="19" t="e">
        <f>#REF!</f>
        <v>#REF!</v>
      </c>
      <c r="J273" s="19" t="e">
        <f>#REF!</f>
        <v>#REF!</v>
      </c>
      <c r="K273" s="19" t="e">
        <f>#REF!</f>
        <v>#REF!</v>
      </c>
      <c r="L273" s="19" t="e">
        <f>#REF!</f>
        <v>#REF!</v>
      </c>
      <c r="M273" s="19" t="e">
        <f>#REF!</f>
        <v>#REF!</v>
      </c>
      <c r="N273" s="19" t="e">
        <f>#REF!</f>
        <v>#REF!</v>
      </c>
      <c r="O273" s="19">
        <f t="shared" si="24"/>
        <v>1</v>
      </c>
      <c r="P273" s="19">
        <f t="shared" si="24"/>
        <v>0</v>
      </c>
    </row>
    <row r="274" spans="1:17" s="20" customFormat="1" ht="66" x14ac:dyDescent="0.25">
      <c r="A274" s="58">
        <v>3</v>
      </c>
      <c r="B274" s="59"/>
      <c r="C274" s="59" t="s">
        <v>377</v>
      </c>
      <c r="D274" s="60" t="s">
        <v>299</v>
      </c>
      <c r="E274" s="61"/>
      <c r="F274" s="62">
        <v>3</v>
      </c>
      <c r="G274" s="61"/>
      <c r="H274" s="63"/>
      <c r="I274" s="19" t="e">
        <f>#REF!</f>
        <v>#REF!</v>
      </c>
      <c r="J274" s="19" t="e">
        <f>#REF!</f>
        <v>#REF!</v>
      </c>
      <c r="K274" s="19" t="e">
        <f>#REF!</f>
        <v>#REF!</v>
      </c>
      <c r="L274" s="19" t="e">
        <f>#REF!</f>
        <v>#REF!</v>
      </c>
      <c r="M274" s="19" t="e">
        <f>#REF!</f>
        <v>#REF!</v>
      </c>
      <c r="N274" s="19" t="e">
        <f>#REF!</f>
        <v>#REF!</v>
      </c>
      <c r="O274" s="19">
        <f t="shared" si="24"/>
        <v>3</v>
      </c>
      <c r="P274" s="19">
        <f t="shared" si="24"/>
        <v>0</v>
      </c>
    </row>
    <row r="275" spans="1:17" s="20" customFormat="1" ht="52.8" x14ac:dyDescent="0.25">
      <c r="A275" s="58">
        <v>4</v>
      </c>
      <c r="B275" s="59"/>
      <c r="C275" s="59" t="s">
        <v>378</v>
      </c>
      <c r="D275" s="60" t="s">
        <v>299</v>
      </c>
      <c r="E275" s="61" t="s">
        <v>379</v>
      </c>
      <c r="F275" s="62">
        <v>500</v>
      </c>
      <c r="G275" s="61">
        <v>1005</v>
      </c>
      <c r="H275" s="63"/>
      <c r="I275" s="19" t="e">
        <f>#REF!</f>
        <v>#REF!</v>
      </c>
      <c r="J275" s="19" t="e">
        <f>#REF!</f>
        <v>#REF!</v>
      </c>
      <c r="K275" s="19" t="e">
        <f>#REF!</f>
        <v>#REF!</v>
      </c>
      <c r="L275" s="19" t="e">
        <f>#REF!</f>
        <v>#REF!</v>
      </c>
      <c r="M275" s="19" t="e">
        <f>#REF!</f>
        <v>#REF!</v>
      </c>
      <c r="N275" s="19" t="e">
        <f>#REF!</f>
        <v>#REF!</v>
      </c>
      <c r="O275" s="19">
        <f t="shared" si="24"/>
        <v>500</v>
      </c>
      <c r="P275" s="19">
        <f t="shared" si="24"/>
        <v>1005</v>
      </c>
    </row>
    <row r="276" spans="1:17" s="20" customFormat="1" ht="66.599999999999994" thickBot="1" x14ac:dyDescent="0.3">
      <c r="A276" s="58">
        <v>5</v>
      </c>
      <c r="B276" s="59"/>
      <c r="C276" s="59" t="s">
        <v>380</v>
      </c>
      <c r="D276" s="60" t="s">
        <v>299</v>
      </c>
      <c r="E276" s="61" t="s">
        <v>379</v>
      </c>
      <c r="F276" s="62">
        <v>18</v>
      </c>
      <c r="G276" s="61">
        <v>36.18</v>
      </c>
      <c r="H276" s="63"/>
      <c r="I276" s="19" t="e">
        <f>#REF!</f>
        <v>#REF!</v>
      </c>
      <c r="J276" s="19" t="e">
        <f>#REF!</f>
        <v>#REF!</v>
      </c>
      <c r="K276" s="19" t="e">
        <f>#REF!</f>
        <v>#REF!</v>
      </c>
      <c r="L276" s="19" t="e">
        <f>#REF!</f>
        <v>#REF!</v>
      </c>
      <c r="M276" s="19" t="e">
        <f>#REF!</f>
        <v>#REF!</v>
      </c>
      <c r="N276" s="19" t="e">
        <f>#REF!</f>
        <v>#REF!</v>
      </c>
      <c r="O276" s="19">
        <f t="shared" si="24"/>
        <v>18</v>
      </c>
      <c r="P276" s="19">
        <f t="shared" si="24"/>
        <v>36.18</v>
      </c>
    </row>
    <row r="277" spans="1:17" s="11" customFormat="1" ht="13.8" thickBot="1" x14ac:dyDescent="0.3">
      <c r="A277" s="29"/>
      <c r="B277" s="23" t="s">
        <v>357</v>
      </c>
      <c r="C277" s="23"/>
      <c r="D277" s="23"/>
      <c r="E277" s="24"/>
      <c r="F277" s="25">
        <f>SUM(Лист1!O266:O276)</f>
        <v>523</v>
      </c>
      <c r="G277" s="26">
        <f>SUM(Лист1!P266:P276)</f>
        <v>1069.45</v>
      </c>
      <c r="H277" s="27"/>
    </row>
    <row r="278" spans="1:17" s="18" customFormat="1" ht="15" customHeight="1" thickBot="1" x14ac:dyDescent="0.3">
      <c r="A278" s="72" t="s">
        <v>454</v>
      </c>
      <c r="B278" s="15"/>
      <c r="C278" s="15"/>
      <c r="D278" s="15"/>
      <c r="E278" s="15"/>
      <c r="F278" s="16"/>
      <c r="G278" s="15"/>
      <c r="H278" s="17"/>
    </row>
    <row r="279" spans="1:17" s="18" customFormat="1" ht="15" hidden="1" customHeight="1" thickBot="1" x14ac:dyDescent="0.3">
      <c r="A279" s="66"/>
      <c r="B279" s="67"/>
      <c r="C279" s="67"/>
      <c r="D279" s="67"/>
      <c r="E279" s="67"/>
      <c r="F279" s="68"/>
      <c r="G279" s="67"/>
      <c r="H279" s="69"/>
      <c r="Q279" s="18" t="s">
        <v>294</v>
      </c>
    </row>
    <row r="280" spans="1:17" s="20" customFormat="1" ht="79.2" x14ac:dyDescent="0.25">
      <c r="A280" s="58">
        <v>1</v>
      </c>
      <c r="B280" s="59"/>
      <c r="C280" s="59" t="s">
        <v>455</v>
      </c>
      <c r="D280" s="60" t="s">
        <v>299</v>
      </c>
      <c r="E280" s="61" t="s">
        <v>456</v>
      </c>
      <c r="F280" s="62">
        <v>10</v>
      </c>
      <c r="G280" s="61">
        <v>14694.800000000001</v>
      </c>
      <c r="H280" s="63"/>
      <c r="I280" s="19" t="e">
        <f>#REF!</f>
        <v>#REF!</v>
      </c>
      <c r="J280" s="19" t="e">
        <f>#REF!</f>
        <v>#REF!</v>
      </c>
      <c r="K280" s="19" t="e">
        <f>#REF!</f>
        <v>#REF!</v>
      </c>
      <c r="L280" s="19" t="e">
        <f>#REF!</f>
        <v>#REF!</v>
      </c>
      <c r="M280" s="19" t="e">
        <f>#REF!</f>
        <v>#REF!</v>
      </c>
      <c r="N280" s="19" t="e">
        <f>#REF!</f>
        <v>#REF!</v>
      </c>
      <c r="O280" s="19">
        <f>F280</f>
        <v>10</v>
      </c>
      <c r="P280" s="19">
        <f>G280</f>
        <v>14694.800000000001</v>
      </c>
    </row>
    <row r="281" spans="1:17" s="20" customFormat="1" ht="66" x14ac:dyDescent="0.25">
      <c r="A281" s="58">
        <v>2</v>
      </c>
      <c r="B281" s="59"/>
      <c r="C281" s="59" t="s">
        <v>457</v>
      </c>
      <c r="D281" s="60" t="s">
        <v>299</v>
      </c>
      <c r="E281" s="61" t="s">
        <v>458</v>
      </c>
      <c r="F281" s="62">
        <v>53</v>
      </c>
      <c r="G281" s="61">
        <v>19737.2</v>
      </c>
      <c r="H281" s="63"/>
      <c r="I281" s="19" t="e">
        <f>#REF!</f>
        <v>#REF!</v>
      </c>
      <c r="J281" s="19" t="e">
        <f>#REF!</f>
        <v>#REF!</v>
      </c>
      <c r="K281" s="19" t="e">
        <f>#REF!</f>
        <v>#REF!</v>
      </c>
      <c r="L281" s="19" t="e">
        <f>#REF!</f>
        <v>#REF!</v>
      </c>
      <c r="M281" s="19" t="e">
        <f>#REF!</f>
        <v>#REF!</v>
      </c>
      <c r="N281" s="19" t="e">
        <f>#REF!</f>
        <v>#REF!</v>
      </c>
      <c r="O281" s="19">
        <f>F281</f>
        <v>53</v>
      </c>
      <c r="P281" s="19">
        <f>G281</f>
        <v>19737.2</v>
      </c>
    </row>
    <row r="282" spans="1:17" s="11" customFormat="1" ht="13.5" customHeight="1" thickBot="1" x14ac:dyDescent="0.3"/>
    <row r="283" spans="1:17" s="11" customFormat="1" ht="26.25" customHeight="1" x14ac:dyDescent="0.25">
      <c r="A283" s="83" t="s">
        <v>139</v>
      </c>
      <c r="B283" s="77" t="s">
        <v>140</v>
      </c>
      <c r="C283" s="77" t="s">
        <v>32</v>
      </c>
      <c r="D283" s="86" t="s">
        <v>141</v>
      </c>
      <c r="E283" s="77" t="s">
        <v>142</v>
      </c>
      <c r="F283" s="77" t="s">
        <v>714</v>
      </c>
      <c r="G283" s="77"/>
      <c r="H283" s="80" t="s">
        <v>146</v>
      </c>
    </row>
    <row r="284" spans="1:17" s="11" customFormat="1" ht="12.75" customHeight="1" x14ac:dyDescent="0.25">
      <c r="A284" s="84"/>
      <c r="B284" s="78"/>
      <c r="C284" s="78"/>
      <c r="D284" s="87"/>
      <c r="E284" s="78"/>
      <c r="F284" s="75" t="s">
        <v>147</v>
      </c>
      <c r="G284" s="75" t="s">
        <v>148</v>
      </c>
      <c r="H284" s="81"/>
    </row>
    <row r="285" spans="1:17" s="11" customFormat="1" ht="13.5" customHeight="1" thickBot="1" x14ac:dyDescent="0.3">
      <c r="A285" s="85"/>
      <c r="B285" s="79"/>
      <c r="C285" s="79"/>
      <c r="D285" s="88"/>
      <c r="E285" s="79"/>
      <c r="F285" s="76"/>
      <c r="G285" s="76"/>
      <c r="H285" s="82"/>
    </row>
    <row r="286" spans="1:17" s="20" customFormat="1" ht="66" x14ac:dyDescent="0.25">
      <c r="A286" s="58">
        <v>3</v>
      </c>
      <c r="B286" s="59"/>
      <c r="C286" s="59" t="s">
        <v>459</v>
      </c>
      <c r="D286" s="60" t="s">
        <v>299</v>
      </c>
      <c r="E286" s="61" t="s">
        <v>460</v>
      </c>
      <c r="F286" s="62">
        <v>20</v>
      </c>
      <c r="G286" s="61">
        <v>36703</v>
      </c>
      <c r="H286" s="63"/>
      <c r="I286" s="19" t="e">
        <f>#REF!</f>
        <v>#REF!</v>
      </c>
      <c r="J286" s="19" t="e">
        <f>#REF!</f>
        <v>#REF!</v>
      </c>
      <c r="K286" s="19" t="e">
        <f>#REF!</f>
        <v>#REF!</v>
      </c>
      <c r="L286" s="19" t="e">
        <f>#REF!</f>
        <v>#REF!</v>
      </c>
      <c r="M286" s="19" t="e">
        <f>#REF!</f>
        <v>#REF!</v>
      </c>
      <c r="N286" s="19" t="e">
        <f>#REF!</f>
        <v>#REF!</v>
      </c>
      <c r="O286" s="19">
        <f t="shared" ref="O286:P293" si="25">F286</f>
        <v>20</v>
      </c>
      <c r="P286" s="19">
        <f t="shared" si="25"/>
        <v>36703</v>
      </c>
    </row>
    <row r="287" spans="1:17" s="20" customFormat="1" ht="79.2" x14ac:dyDescent="0.25">
      <c r="A287" s="58">
        <v>4</v>
      </c>
      <c r="B287" s="59"/>
      <c r="C287" s="59" t="s">
        <v>461</v>
      </c>
      <c r="D287" s="60" t="s">
        <v>299</v>
      </c>
      <c r="E287" s="61" t="s">
        <v>462</v>
      </c>
      <c r="F287" s="62">
        <v>40</v>
      </c>
      <c r="G287" s="61">
        <v>44150.8</v>
      </c>
      <c r="H287" s="63"/>
      <c r="I287" s="19" t="e">
        <f>#REF!</f>
        <v>#REF!</v>
      </c>
      <c r="J287" s="19" t="e">
        <f>#REF!</f>
        <v>#REF!</v>
      </c>
      <c r="K287" s="19" t="e">
        <f>#REF!</f>
        <v>#REF!</v>
      </c>
      <c r="L287" s="19" t="e">
        <f>#REF!</f>
        <v>#REF!</v>
      </c>
      <c r="M287" s="19" t="e">
        <f>#REF!</f>
        <v>#REF!</v>
      </c>
      <c r="N287" s="19" t="e">
        <f>#REF!</f>
        <v>#REF!</v>
      </c>
      <c r="O287" s="19">
        <f t="shared" si="25"/>
        <v>40</v>
      </c>
      <c r="P287" s="19">
        <f t="shared" si="25"/>
        <v>44150.8</v>
      </c>
    </row>
    <row r="288" spans="1:17" s="20" customFormat="1" ht="105.6" x14ac:dyDescent="0.25">
      <c r="A288" s="58">
        <v>5</v>
      </c>
      <c r="B288" s="59"/>
      <c r="C288" s="59" t="s">
        <v>399</v>
      </c>
      <c r="D288" s="60" t="s">
        <v>299</v>
      </c>
      <c r="E288" s="61" t="s">
        <v>400</v>
      </c>
      <c r="F288" s="62">
        <v>415</v>
      </c>
      <c r="G288" s="61">
        <v>3647.8500000000004</v>
      </c>
      <c r="H288" s="63"/>
      <c r="I288" s="19" t="e">
        <f>#REF!</f>
        <v>#REF!</v>
      </c>
      <c r="J288" s="19" t="e">
        <f>#REF!</f>
        <v>#REF!</v>
      </c>
      <c r="K288" s="19" t="e">
        <f>#REF!</f>
        <v>#REF!</v>
      </c>
      <c r="L288" s="19" t="e">
        <f>#REF!</f>
        <v>#REF!</v>
      </c>
      <c r="M288" s="19" t="e">
        <f>#REF!</f>
        <v>#REF!</v>
      </c>
      <c r="N288" s="19" t="e">
        <f>#REF!</f>
        <v>#REF!</v>
      </c>
      <c r="O288" s="19">
        <f t="shared" si="25"/>
        <v>415</v>
      </c>
      <c r="P288" s="19">
        <f t="shared" si="25"/>
        <v>3647.8500000000004</v>
      </c>
    </row>
    <row r="289" spans="1:16" s="20" customFormat="1" ht="39.6" x14ac:dyDescent="0.25">
      <c r="A289" s="58">
        <v>6</v>
      </c>
      <c r="B289" s="59"/>
      <c r="C289" s="59" t="s">
        <v>463</v>
      </c>
      <c r="D289" s="60" t="s">
        <v>299</v>
      </c>
      <c r="E289" s="61">
        <v>21730</v>
      </c>
      <c r="F289" s="62">
        <v>22</v>
      </c>
      <c r="G289" s="61">
        <v>478060</v>
      </c>
      <c r="H289" s="63"/>
      <c r="I289" s="19" t="e">
        <f>#REF!</f>
        <v>#REF!</v>
      </c>
      <c r="J289" s="19" t="e">
        <f>#REF!</f>
        <v>#REF!</v>
      </c>
      <c r="K289" s="19" t="e">
        <f>#REF!</f>
        <v>#REF!</v>
      </c>
      <c r="L289" s="19" t="e">
        <f>#REF!</f>
        <v>#REF!</v>
      </c>
      <c r="M289" s="19" t="e">
        <f>#REF!</f>
        <v>#REF!</v>
      </c>
      <c r="N289" s="19" t="e">
        <f>#REF!</f>
        <v>#REF!</v>
      </c>
      <c r="O289" s="19">
        <f t="shared" si="25"/>
        <v>22</v>
      </c>
      <c r="P289" s="19">
        <f t="shared" si="25"/>
        <v>478060</v>
      </c>
    </row>
    <row r="290" spans="1:16" s="20" customFormat="1" ht="39.6" x14ac:dyDescent="0.25">
      <c r="A290" s="58">
        <v>7</v>
      </c>
      <c r="B290" s="59"/>
      <c r="C290" s="59" t="s">
        <v>464</v>
      </c>
      <c r="D290" s="60" t="s">
        <v>371</v>
      </c>
      <c r="E290" s="61" t="s">
        <v>465</v>
      </c>
      <c r="F290" s="62">
        <v>5</v>
      </c>
      <c r="G290" s="61">
        <v>87490.75</v>
      </c>
      <c r="H290" s="63"/>
      <c r="I290" s="19" t="e">
        <f>#REF!</f>
        <v>#REF!</v>
      </c>
      <c r="J290" s="19" t="e">
        <f>#REF!</f>
        <v>#REF!</v>
      </c>
      <c r="K290" s="19" t="e">
        <f>#REF!</f>
        <v>#REF!</v>
      </c>
      <c r="L290" s="19" t="e">
        <f>#REF!</f>
        <v>#REF!</v>
      </c>
      <c r="M290" s="19" t="e">
        <f>#REF!</f>
        <v>#REF!</v>
      </c>
      <c r="N290" s="19" t="e">
        <f>#REF!</f>
        <v>#REF!</v>
      </c>
      <c r="O290" s="19">
        <f t="shared" si="25"/>
        <v>5</v>
      </c>
      <c r="P290" s="19">
        <f t="shared" si="25"/>
        <v>87490.75</v>
      </c>
    </row>
    <row r="291" spans="1:16" s="20" customFormat="1" ht="39.6" x14ac:dyDescent="0.25">
      <c r="A291" s="58">
        <v>8</v>
      </c>
      <c r="B291" s="59"/>
      <c r="C291" s="59" t="s">
        <v>466</v>
      </c>
      <c r="D291" s="60" t="s">
        <v>299</v>
      </c>
      <c r="E291" s="61" t="s">
        <v>467</v>
      </c>
      <c r="F291" s="62">
        <v>63</v>
      </c>
      <c r="G291" s="61">
        <v>1069501.23</v>
      </c>
      <c r="H291" s="63"/>
      <c r="I291" s="19" t="e">
        <f>#REF!</f>
        <v>#REF!</v>
      </c>
      <c r="J291" s="19" t="e">
        <f>#REF!</f>
        <v>#REF!</v>
      </c>
      <c r="K291" s="19" t="e">
        <f>#REF!</f>
        <v>#REF!</v>
      </c>
      <c r="L291" s="19" t="e">
        <f>#REF!</f>
        <v>#REF!</v>
      </c>
      <c r="M291" s="19" t="e">
        <f>#REF!</f>
        <v>#REF!</v>
      </c>
      <c r="N291" s="19" t="e">
        <f>#REF!</f>
        <v>#REF!</v>
      </c>
      <c r="O291" s="19">
        <f t="shared" si="25"/>
        <v>63</v>
      </c>
      <c r="P291" s="19">
        <f t="shared" si="25"/>
        <v>1069501.23</v>
      </c>
    </row>
    <row r="292" spans="1:16" s="20" customFormat="1" ht="66" x14ac:dyDescent="0.25">
      <c r="A292" s="58">
        <v>9</v>
      </c>
      <c r="B292" s="59"/>
      <c r="C292" s="59" t="s">
        <v>468</v>
      </c>
      <c r="D292" s="60" t="s">
        <v>299</v>
      </c>
      <c r="E292" s="61" t="s">
        <v>469</v>
      </c>
      <c r="F292" s="62">
        <v>6</v>
      </c>
      <c r="G292" s="61">
        <v>267730.56</v>
      </c>
      <c r="H292" s="63"/>
      <c r="I292" s="19" t="e">
        <f>#REF!</f>
        <v>#REF!</v>
      </c>
      <c r="J292" s="19" t="e">
        <f>#REF!</f>
        <v>#REF!</v>
      </c>
      <c r="K292" s="19" t="e">
        <f>#REF!</f>
        <v>#REF!</v>
      </c>
      <c r="L292" s="19" t="e">
        <f>#REF!</f>
        <v>#REF!</v>
      </c>
      <c r="M292" s="19" t="e">
        <f>#REF!</f>
        <v>#REF!</v>
      </c>
      <c r="N292" s="19" t="e">
        <f>#REF!</f>
        <v>#REF!</v>
      </c>
      <c r="O292" s="19">
        <f t="shared" si="25"/>
        <v>6</v>
      </c>
      <c r="P292" s="19">
        <f t="shared" si="25"/>
        <v>267730.56</v>
      </c>
    </row>
    <row r="293" spans="1:16" s="20" customFormat="1" ht="52.8" x14ac:dyDescent="0.25">
      <c r="A293" s="58">
        <v>10</v>
      </c>
      <c r="B293" s="59"/>
      <c r="C293" s="59" t="s">
        <v>470</v>
      </c>
      <c r="D293" s="60" t="s">
        <v>299</v>
      </c>
      <c r="E293" s="61" t="s">
        <v>471</v>
      </c>
      <c r="F293" s="62">
        <v>2</v>
      </c>
      <c r="G293" s="61">
        <v>96231.040000000008</v>
      </c>
      <c r="H293" s="63"/>
      <c r="I293" s="19" t="e">
        <f>#REF!</f>
        <v>#REF!</v>
      </c>
      <c r="J293" s="19" t="e">
        <f>#REF!</f>
        <v>#REF!</v>
      </c>
      <c r="K293" s="19" t="e">
        <f>#REF!</f>
        <v>#REF!</v>
      </c>
      <c r="L293" s="19" t="e">
        <f>#REF!</f>
        <v>#REF!</v>
      </c>
      <c r="M293" s="19" t="e">
        <f>#REF!</f>
        <v>#REF!</v>
      </c>
      <c r="N293" s="19" t="e">
        <f>#REF!</f>
        <v>#REF!</v>
      </c>
      <c r="O293" s="19">
        <f t="shared" si="25"/>
        <v>2</v>
      </c>
      <c r="P293" s="19">
        <f t="shared" si="25"/>
        <v>96231.040000000008</v>
      </c>
    </row>
    <row r="294" spans="1:16" s="11" customFormat="1" ht="13.5" customHeight="1" thickBot="1" x14ac:dyDescent="0.3"/>
    <row r="295" spans="1:16" s="11" customFormat="1" ht="26.25" customHeight="1" x14ac:dyDescent="0.25">
      <c r="A295" s="83" t="s">
        <v>139</v>
      </c>
      <c r="B295" s="77" t="s">
        <v>140</v>
      </c>
      <c r="C295" s="77" t="s">
        <v>32</v>
      </c>
      <c r="D295" s="86" t="s">
        <v>141</v>
      </c>
      <c r="E295" s="77" t="s">
        <v>142</v>
      </c>
      <c r="F295" s="77" t="s">
        <v>714</v>
      </c>
      <c r="G295" s="77"/>
      <c r="H295" s="80" t="s">
        <v>146</v>
      </c>
    </row>
    <row r="296" spans="1:16" s="11" customFormat="1" ht="12.75" customHeight="1" x14ac:dyDescent="0.25">
      <c r="A296" s="84"/>
      <c r="B296" s="78"/>
      <c r="C296" s="78"/>
      <c r="D296" s="87"/>
      <c r="E296" s="78"/>
      <c r="F296" s="75" t="s">
        <v>147</v>
      </c>
      <c r="G296" s="75" t="s">
        <v>148</v>
      </c>
      <c r="H296" s="81"/>
    </row>
    <row r="297" spans="1:16" s="11" customFormat="1" ht="13.5" customHeight="1" thickBot="1" x14ac:dyDescent="0.3">
      <c r="A297" s="85"/>
      <c r="B297" s="79"/>
      <c r="C297" s="79"/>
      <c r="D297" s="88"/>
      <c r="E297" s="79"/>
      <c r="F297" s="76"/>
      <c r="G297" s="76"/>
      <c r="H297" s="82"/>
    </row>
    <row r="298" spans="1:16" s="20" customFormat="1" ht="52.8" x14ac:dyDescent="0.25">
      <c r="A298" s="58">
        <v>11</v>
      </c>
      <c r="B298" s="59"/>
      <c r="C298" s="59" t="s">
        <v>472</v>
      </c>
      <c r="D298" s="60" t="s">
        <v>299</v>
      </c>
      <c r="E298" s="61">
        <v>80000</v>
      </c>
      <c r="F298" s="62">
        <v>5</v>
      </c>
      <c r="G298" s="61">
        <v>400000</v>
      </c>
      <c r="H298" s="63"/>
      <c r="I298" s="19" t="e">
        <f>#REF!</f>
        <v>#REF!</v>
      </c>
      <c r="J298" s="19" t="e">
        <f>#REF!</f>
        <v>#REF!</v>
      </c>
      <c r="K298" s="19" t="e">
        <f>#REF!</f>
        <v>#REF!</v>
      </c>
      <c r="L298" s="19" t="e">
        <f>#REF!</f>
        <v>#REF!</v>
      </c>
      <c r="M298" s="19" t="e">
        <f>#REF!</f>
        <v>#REF!</v>
      </c>
      <c r="N298" s="19" t="e">
        <f>#REF!</f>
        <v>#REF!</v>
      </c>
      <c r="O298" s="19">
        <f t="shared" ref="O298:P305" si="26">F298</f>
        <v>5</v>
      </c>
      <c r="P298" s="19">
        <f t="shared" si="26"/>
        <v>400000</v>
      </c>
    </row>
    <row r="299" spans="1:16" s="20" customFormat="1" ht="66" x14ac:dyDescent="0.25">
      <c r="A299" s="58">
        <v>12</v>
      </c>
      <c r="B299" s="59"/>
      <c r="C299" s="59" t="s">
        <v>473</v>
      </c>
      <c r="D299" s="60" t="s">
        <v>299</v>
      </c>
      <c r="E299" s="61" t="s">
        <v>474</v>
      </c>
      <c r="F299" s="62">
        <v>4</v>
      </c>
      <c r="G299" s="61">
        <v>245419.68000000002</v>
      </c>
      <c r="H299" s="63"/>
      <c r="I299" s="19" t="e">
        <f>#REF!</f>
        <v>#REF!</v>
      </c>
      <c r="J299" s="19" t="e">
        <f>#REF!</f>
        <v>#REF!</v>
      </c>
      <c r="K299" s="19" t="e">
        <f>#REF!</f>
        <v>#REF!</v>
      </c>
      <c r="L299" s="19" t="e">
        <f>#REF!</f>
        <v>#REF!</v>
      </c>
      <c r="M299" s="19" t="e">
        <f>#REF!</f>
        <v>#REF!</v>
      </c>
      <c r="N299" s="19" t="e">
        <f>#REF!</f>
        <v>#REF!</v>
      </c>
      <c r="O299" s="19">
        <f t="shared" si="26"/>
        <v>4</v>
      </c>
      <c r="P299" s="19">
        <f t="shared" si="26"/>
        <v>245419.68000000002</v>
      </c>
    </row>
    <row r="300" spans="1:16" s="20" customFormat="1" ht="52.8" x14ac:dyDescent="0.25">
      <c r="A300" s="58">
        <v>13</v>
      </c>
      <c r="B300" s="59"/>
      <c r="C300" s="59" t="s">
        <v>475</v>
      </c>
      <c r="D300" s="60" t="s">
        <v>299</v>
      </c>
      <c r="E300" s="61" t="s">
        <v>476</v>
      </c>
      <c r="F300" s="62">
        <v>1</v>
      </c>
      <c r="G300" s="61">
        <v>74729.42</v>
      </c>
      <c r="H300" s="63"/>
      <c r="I300" s="19" t="e">
        <f>#REF!</f>
        <v>#REF!</v>
      </c>
      <c r="J300" s="19" t="e">
        <f>#REF!</f>
        <v>#REF!</v>
      </c>
      <c r="K300" s="19" t="e">
        <f>#REF!</f>
        <v>#REF!</v>
      </c>
      <c r="L300" s="19" t="e">
        <f>#REF!</f>
        <v>#REF!</v>
      </c>
      <c r="M300" s="19" t="e">
        <f>#REF!</f>
        <v>#REF!</v>
      </c>
      <c r="N300" s="19" t="e">
        <f>#REF!</f>
        <v>#REF!</v>
      </c>
      <c r="O300" s="19">
        <f t="shared" si="26"/>
        <v>1</v>
      </c>
      <c r="P300" s="19">
        <f t="shared" si="26"/>
        <v>74729.42</v>
      </c>
    </row>
    <row r="301" spans="1:16" s="20" customFormat="1" ht="52.8" x14ac:dyDescent="0.25">
      <c r="A301" s="58">
        <v>14</v>
      </c>
      <c r="B301" s="59"/>
      <c r="C301" s="59" t="s">
        <v>477</v>
      </c>
      <c r="D301" s="60" t="s">
        <v>299</v>
      </c>
      <c r="E301" s="61">
        <v>20250</v>
      </c>
      <c r="F301" s="62">
        <v>39</v>
      </c>
      <c r="G301" s="61">
        <v>789750</v>
      </c>
      <c r="H301" s="63"/>
      <c r="I301" s="19" t="e">
        <f>#REF!</f>
        <v>#REF!</v>
      </c>
      <c r="J301" s="19" t="e">
        <f>#REF!</f>
        <v>#REF!</v>
      </c>
      <c r="K301" s="19" t="e">
        <f>#REF!</f>
        <v>#REF!</v>
      </c>
      <c r="L301" s="19" t="e">
        <f>#REF!</f>
        <v>#REF!</v>
      </c>
      <c r="M301" s="19" t="e">
        <f>#REF!</f>
        <v>#REF!</v>
      </c>
      <c r="N301" s="19" t="e">
        <f>#REF!</f>
        <v>#REF!</v>
      </c>
      <c r="O301" s="19">
        <f t="shared" si="26"/>
        <v>39</v>
      </c>
      <c r="P301" s="19">
        <f t="shared" si="26"/>
        <v>789750</v>
      </c>
    </row>
    <row r="302" spans="1:16" s="20" customFormat="1" ht="66" x14ac:dyDescent="0.25">
      <c r="A302" s="58">
        <v>15</v>
      </c>
      <c r="B302" s="59"/>
      <c r="C302" s="59" t="s">
        <v>478</v>
      </c>
      <c r="D302" s="60" t="s">
        <v>371</v>
      </c>
      <c r="E302" s="61" t="s">
        <v>479</v>
      </c>
      <c r="F302" s="62">
        <v>5</v>
      </c>
      <c r="G302" s="61">
        <v>94276.35</v>
      </c>
      <c r="H302" s="63"/>
      <c r="I302" s="19" t="e">
        <f>#REF!</f>
        <v>#REF!</v>
      </c>
      <c r="J302" s="19" t="e">
        <f>#REF!</f>
        <v>#REF!</v>
      </c>
      <c r="K302" s="19" t="e">
        <f>#REF!</f>
        <v>#REF!</v>
      </c>
      <c r="L302" s="19" t="e">
        <f>#REF!</f>
        <v>#REF!</v>
      </c>
      <c r="M302" s="19" t="e">
        <f>#REF!</f>
        <v>#REF!</v>
      </c>
      <c r="N302" s="19" t="e">
        <f>#REF!</f>
        <v>#REF!</v>
      </c>
      <c r="O302" s="19">
        <f t="shared" si="26"/>
        <v>5</v>
      </c>
      <c r="P302" s="19">
        <f t="shared" si="26"/>
        <v>94276.35</v>
      </c>
    </row>
    <row r="303" spans="1:16" s="20" customFormat="1" ht="52.8" x14ac:dyDescent="0.25">
      <c r="A303" s="58">
        <v>16</v>
      </c>
      <c r="B303" s="59"/>
      <c r="C303" s="59" t="s">
        <v>480</v>
      </c>
      <c r="D303" s="60" t="s">
        <v>299</v>
      </c>
      <c r="E303" s="61" t="s">
        <v>481</v>
      </c>
      <c r="F303" s="62">
        <v>13</v>
      </c>
      <c r="G303" s="61">
        <v>105139.97</v>
      </c>
      <c r="H303" s="63"/>
      <c r="I303" s="19" t="e">
        <f>#REF!</f>
        <v>#REF!</v>
      </c>
      <c r="J303" s="19" t="e">
        <f>#REF!</f>
        <v>#REF!</v>
      </c>
      <c r="K303" s="19" t="e">
        <f>#REF!</f>
        <v>#REF!</v>
      </c>
      <c r="L303" s="19" t="e">
        <f>#REF!</f>
        <v>#REF!</v>
      </c>
      <c r="M303" s="19" t="e">
        <f>#REF!</f>
        <v>#REF!</v>
      </c>
      <c r="N303" s="19" t="e">
        <f>#REF!</f>
        <v>#REF!</v>
      </c>
      <c r="O303" s="19">
        <f t="shared" si="26"/>
        <v>13</v>
      </c>
      <c r="P303" s="19">
        <f t="shared" si="26"/>
        <v>105139.97</v>
      </c>
    </row>
    <row r="304" spans="1:16" s="20" customFormat="1" ht="39.6" x14ac:dyDescent="0.25">
      <c r="A304" s="58">
        <v>17</v>
      </c>
      <c r="B304" s="59"/>
      <c r="C304" s="59" t="s">
        <v>482</v>
      </c>
      <c r="D304" s="60" t="s">
        <v>299</v>
      </c>
      <c r="E304" s="61" t="s">
        <v>483</v>
      </c>
      <c r="F304" s="62">
        <v>6</v>
      </c>
      <c r="G304" s="61">
        <v>52325.64</v>
      </c>
      <c r="H304" s="63"/>
      <c r="I304" s="19" t="e">
        <f>#REF!</f>
        <v>#REF!</v>
      </c>
      <c r="J304" s="19" t="e">
        <f>#REF!</f>
        <v>#REF!</v>
      </c>
      <c r="K304" s="19" t="e">
        <f>#REF!</f>
        <v>#REF!</v>
      </c>
      <c r="L304" s="19" t="e">
        <f>#REF!</f>
        <v>#REF!</v>
      </c>
      <c r="M304" s="19" t="e">
        <f>#REF!</f>
        <v>#REF!</v>
      </c>
      <c r="N304" s="19" t="e">
        <f>#REF!</f>
        <v>#REF!</v>
      </c>
      <c r="O304" s="19">
        <f t="shared" si="26"/>
        <v>6</v>
      </c>
      <c r="P304" s="19">
        <f t="shared" si="26"/>
        <v>52325.64</v>
      </c>
    </row>
    <row r="305" spans="1:16" s="20" customFormat="1" ht="92.4" x14ac:dyDescent="0.25">
      <c r="A305" s="58">
        <v>18</v>
      </c>
      <c r="B305" s="59"/>
      <c r="C305" s="59" t="s">
        <v>484</v>
      </c>
      <c r="D305" s="60" t="s">
        <v>299</v>
      </c>
      <c r="E305" s="61">
        <v>13190</v>
      </c>
      <c r="F305" s="62">
        <v>5</v>
      </c>
      <c r="G305" s="61">
        <v>65950</v>
      </c>
      <c r="H305" s="63"/>
      <c r="I305" s="19" t="e">
        <f>#REF!</f>
        <v>#REF!</v>
      </c>
      <c r="J305" s="19" t="e">
        <f>#REF!</f>
        <v>#REF!</v>
      </c>
      <c r="K305" s="19" t="e">
        <f>#REF!</f>
        <v>#REF!</v>
      </c>
      <c r="L305" s="19" t="e">
        <f>#REF!</f>
        <v>#REF!</v>
      </c>
      <c r="M305" s="19" t="e">
        <f>#REF!</f>
        <v>#REF!</v>
      </c>
      <c r="N305" s="19" t="e">
        <f>#REF!</f>
        <v>#REF!</v>
      </c>
      <c r="O305" s="19">
        <f t="shared" si="26"/>
        <v>5</v>
      </c>
      <c r="P305" s="19">
        <f t="shared" si="26"/>
        <v>65950</v>
      </c>
    </row>
    <row r="306" spans="1:16" s="11" customFormat="1" ht="13.5" customHeight="1" thickBot="1" x14ac:dyDescent="0.3"/>
    <row r="307" spans="1:16" s="11" customFormat="1" ht="26.25" customHeight="1" x14ac:dyDescent="0.25">
      <c r="A307" s="83" t="s">
        <v>139</v>
      </c>
      <c r="B307" s="77" t="s">
        <v>140</v>
      </c>
      <c r="C307" s="77" t="s">
        <v>32</v>
      </c>
      <c r="D307" s="86" t="s">
        <v>141</v>
      </c>
      <c r="E307" s="77" t="s">
        <v>142</v>
      </c>
      <c r="F307" s="77" t="s">
        <v>714</v>
      </c>
      <c r="G307" s="77"/>
      <c r="H307" s="80" t="s">
        <v>146</v>
      </c>
    </row>
    <row r="308" spans="1:16" s="11" customFormat="1" ht="12.75" customHeight="1" x14ac:dyDescent="0.25">
      <c r="A308" s="84"/>
      <c r="B308" s="78"/>
      <c r="C308" s="78"/>
      <c r="D308" s="87"/>
      <c r="E308" s="78"/>
      <c r="F308" s="75" t="s">
        <v>147</v>
      </c>
      <c r="G308" s="75" t="s">
        <v>148</v>
      </c>
      <c r="H308" s="81"/>
    </row>
    <row r="309" spans="1:16" s="11" customFormat="1" ht="13.5" customHeight="1" thickBot="1" x14ac:dyDescent="0.3">
      <c r="A309" s="85"/>
      <c r="B309" s="79"/>
      <c r="C309" s="79"/>
      <c r="D309" s="88"/>
      <c r="E309" s="79"/>
      <c r="F309" s="76"/>
      <c r="G309" s="76"/>
      <c r="H309" s="82"/>
    </row>
    <row r="310" spans="1:16" s="20" customFormat="1" ht="79.2" x14ac:dyDescent="0.25">
      <c r="A310" s="58">
        <v>19</v>
      </c>
      <c r="B310" s="59"/>
      <c r="C310" s="59" t="s">
        <v>485</v>
      </c>
      <c r="D310" s="60" t="s">
        <v>299</v>
      </c>
      <c r="E310" s="61" t="s">
        <v>486</v>
      </c>
      <c r="F310" s="62">
        <v>1</v>
      </c>
      <c r="G310" s="61">
        <v>9203.24</v>
      </c>
      <c r="H310" s="63"/>
      <c r="I310" s="19" t="e">
        <f>#REF!</f>
        <v>#REF!</v>
      </c>
      <c r="J310" s="19" t="e">
        <f>#REF!</f>
        <v>#REF!</v>
      </c>
      <c r="K310" s="19" t="e">
        <f>#REF!</f>
        <v>#REF!</v>
      </c>
      <c r="L310" s="19" t="e">
        <f>#REF!</f>
        <v>#REF!</v>
      </c>
      <c r="M310" s="19" t="e">
        <f>#REF!</f>
        <v>#REF!</v>
      </c>
      <c r="N310" s="19" t="e">
        <f>#REF!</f>
        <v>#REF!</v>
      </c>
      <c r="O310" s="19">
        <f t="shared" ref="O310:P317" si="27">F310</f>
        <v>1</v>
      </c>
      <c r="P310" s="19">
        <f t="shared" si="27"/>
        <v>9203.24</v>
      </c>
    </row>
    <row r="311" spans="1:16" s="20" customFormat="1" ht="52.8" x14ac:dyDescent="0.25">
      <c r="A311" s="58">
        <v>20</v>
      </c>
      <c r="B311" s="59"/>
      <c r="C311" s="59" t="s">
        <v>487</v>
      </c>
      <c r="D311" s="60" t="s">
        <v>488</v>
      </c>
      <c r="E311" s="61" t="s">
        <v>483</v>
      </c>
      <c r="F311" s="62">
        <v>25</v>
      </c>
      <c r="G311" s="61">
        <v>218023.5</v>
      </c>
      <c r="H311" s="63"/>
      <c r="I311" s="19" t="e">
        <f>#REF!</f>
        <v>#REF!</v>
      </c>
      <c r="J311" s="19" t="e">
        <f>#REF!</f>
        <v>#REF!</v>
      </c>
      <c r="K311" s="19" t="e">
        <f>#REF!</f>
        <v>#REF!</v>
      </c>
      <c r="L311" s="19" t="e">
        <f>#REF!</f>
        <v>#REF!</v>
      </c>
      <c r="M311" s="19" t="e">
        <f>#REF!</f>
        <v>#REF!</v>
      </c>
      <c r="N311" s="19" t="e">
        <f>#REF!</f>
        <v>#REF!</v>
      </c>
      <c r="O311" s="19">
        <f t="shared" si="27"/>
        <v>25</v>
      </c>
      <c r="P311" s="19">
        <f t="shared" si="27"/>
        <v>218023.5</v>
      </c>
    </row>
    <row r="312" spans="1:16" s="20" customFormat="1" ht="52.8" x14ac:dyDescent="0.25">
      <c r="A312" s="58">
        <v>21</v>
      </c>
      <c r="B312" s="59"/>
      <c r="C312" s="59" t="s">
        <v>489</v>
      </c>
      <c r="D312" s="60" t="s">
        <v>371</v>
      </c>
      <c r="E312" s="61" t="s">
        <v>490</v>
      </c>
      <c r="F312" s="62">
        <v>1</v>
      </c>
      <c r="G312" s="61">
        <v>74097.23000000001</v>
      </c>
      <c r="H312" s="63"/>
      <c r="I312" s="19" t="e">
        <f>#REF!</f>
        <v>#REF!</v>
      </c>
      <c r="J312" s="19" t="e">
        <f>#REF!</f>
        <v>#REF!</v>
      </c>
      <c r="K312" s="19" t="e">
        <f>#REF!</f>
        <v>#REF!</v>
      </c>
      <c r="L312" s="19" t="e">
        <f>#REF!</f>
        <v>#REF!</v>
      </c>
      <c r="M312" s="19" t="e">
        <f>#REF!</f>
        <v>#REF!</v>
      </c>
      <c r="N312" s="19" t="e">
        <f>#REF!</f>
        <v>#REF!</v>
      </c>
      <c r="O312" s="19">
        <f t="shared" si="27"/>
        <v>1</v>
      </c>
      <c r="P312" s="19">
        <f t="shared" si="27"/>
        <v>74097.23000000001</v>
      </c>
    </row>
    <row r="313" spans="1:16" s="20" customFormat="1" ht="66" x14ac:dyDescent="0.25">
      <c r="A313" s="58">
        <v>22</v>
      </c>
      <c r="B313" s="59"/>
      <c r="C313" s="59" t="s">
        <v>491</v>
      </c>
      <c r="D313" s="60" t="s">
        <v>371</v>
      </c>
      <c r="E313" s="61" t="s">
        <v>492</v>
      </c>
      <c r="F313" s="62">
        <v>1</v>
      </c>
      <c r="G313" s="61">
        <v>47893.560000000005</v>
      </c>
      <c r="H313" s="63"/>
      <c r="I313" s="19" t="e">
        <f>#REF!</f>
        <v>#REF!</v>
      </c>
      <c r="J313" s="19" t="e">
        <f>#REF!</f>
        <v>#REF!</v>
      </c>
      <c r="K313" s="19" t="e">
        <f>#REF!</f>
        <v>#REF!</v>
      </c>
      <c r="L313" s="19" t="e">
        <f>#REF!</f>
        <v>#REF!</v>
      </c>
      <c r="M313" s="19" t="e">
        <f>#REF!</f>
        <v>#REF!</v>
      </c>
      <c r="N313" s="19" t="e">
        <f>#REF!</f>
        <v>#REF!</v>
      </c>
      <c r="O313" s="19">
        <f t="shared" si="27"/>
        <v>1</v>
      </c>
      <c r="P313" s="19">
        <f t="shared" si="27"/>
        <v>47893.560000000005</v>
      </c>
    </row>
    <row r="314" spans="1:16" s="20" customFormat="1" ht="66" x14ac:dyDescent="0.25">
      <c r="A314" s="58">
        <v>23</v>
      </c>
      <c r="B314" s="59"/>
      <c r="C314" s="59" t="s">
        <v>493</v>
      </c>
      <c r="D314" s="60" t="s">
        <v>420</v>
      </c>
      <c r="E314" s="61">
        <v>2940</v>
      </c>
      <c r="F314" s="62">
        <v>10</v>
      </c>
      <c r="G314" s="61">
        <v>29400</v>
      </c>
      <c r="H314" s="63"/>
      <c r="I314" s="19" t="e">
        <f>#REF!</f>
        <v>#REF!</v>
      </c>
      <c r="J314" s="19" t="e">
        <f>#REF!</f>
        <v>#REF!</v>
      </c>
      <c r="K314" s="19" t="e">
        <f>#REF!</f>
        <v>#REF!</v>
      </c>
      <c r="L314" s="19" t="e">
        <f>#REF!</f>
        <v>#REF!</v>
      </c>
      <c r="M314" s="19" t="e">
        <f>#REF!</f>
        <v>#REF!</v>
      </c>
      <c r="N314" s="19" t="e">
        <f>#REF!</f>
        <v>#REF!</v>
      </c>
      <c r="O314" s="19">
        <f t="shared" si="27"/>
        <v>10</v>
      </c>
      <c r="P314" s="19">
        <f t="shared" si="27"/>
        <v>29400</v>
      </c>
    </row>
    <row r="315" spans="1:16" s="20" customFormat="1" ht="52.8" x14ac:dyDescent="0.25">
      <c r="A315" s="58">
        <v>24</v>
      </c>
      <c r="B315" s="59"/>
      <c r="C315" s="59" t="s">
        <v>494</v>
      </c>
      <c r="D315" s="60" t="s">
        <v>420</v>
      </c>
      <c r="E315" s="61">
        <v>3000</v>
      </c>
      <c r="F315" s="62">
        <v>5</v>
      </c>
      <c r="G315" s="61">
        <v>15000</v>
      </c>
      <c r="H315" s="63"/>
      <c r="I315" s="19" t="e">
        <f>#REF!</f>
        <v>#REF!</v>
      </c>
      <c r="J315" s="19" t="e">
        <f>#REF!</f>
        <v>#REF!</v>
      </c>
      <c r="K315" s="19" t="e">
        <f>#REF!</f>
        <v>#REF!</v>
      </c>
      <c r="L315" s="19" t="e">
        <f>#REF!</f>
        <v>#REF!</v>
      </c>
      <c r="M315" s="19" t="e">
        <f>#REF!</f>
        <v>#REF!</v>
      </c>
      <c r="N315" s="19" t="e">
        <f>#REF!</f>
        <v>#REF!</v>
      </c>
      <c r="O315" s="19">
        <f t="shared" si="27"/>
        <v>5</v>
      </c>
      <c r="P315" s="19">
        <f t="shared" si="27"/>
        <v>15000</v>
      </c>
    </row>
    <row r="316" spans="1:16" s="20" customFormat="1" ht="52.8" x14ac:dyDescent="0.25">
      <c r="A316" s="58">
        <v>25</v>
      </c>
      <c r="B316" s="59"/>
      <c r="C316" s="59" t="s">
        <v>495</v>
      </c>
      <c r="D316" s="60" t="s">
        <v>420</v>
      </c>
      <c r="E316" s="61">
        <v>2980</v>
      </c>
      <c r="F316" s="62">
        <v>5</v>
      </c>
      <c r="G316" s="61">
        <v>14900</v>
      </c>
      <c r="H316" s="63"/>
      <c r="I316" s="19" t="e">
        <f>#REF!</f>
        <v>#REF!</v>
      </c>
      <c r="J316" s="19" t="e">
        <f>#REF!</f>
        <v>#REF!</v>
      </c>
      <c r="K316" s="19" t="e">
        <f>#REF!</f>
        <v>#REF!</v>
      </c>
      <c r="L316" s="19" t="e">
        <f>#REF!</f>
        <v>#REF!</v>
      </c>
      <c r="M316" s="19" t="e">
        <f>#REF!</f>
        <v>#REF!</v>
      </c>
      <c r="N316" s="19" t="e">
        <f>#REF!</f>
        <v>#REF!</v>
      </c>
      <c r="O316" s="19">
        <f t="shared" si="27"/>
        <v>5</v>
      </c>
      <c r="P316" s="19">
        <f t="shared" si="27"/>
        <v>14900</v>
      </c>
    </row>
    <row r="317" spans="1:16" s="20" customFormat="1" ht="66" x14ac:dyDescent="0.25">
      <c r="A317" s="58">
        <v>26</v>
      </c>
      <c r="B317" s="59"/>
      <c r="C317" s="59" t="s">
        <v>496</v>
      </c>
      <c r="D317" s="60" t="s">
        <v>420</v>
      </c>
      <c r="E317" s="61">
        <v>2970</v>
      </c>
      <c r="F317" s="62">
        <v>10</v>
      </c>
      <c r="G317" s="61">
        <v>29700</v>
      </c>
      <c r="H317" s="63"/>
      <c r="I317" s="19" t="e">
        <f>#REF!</f>
        <v>#REF!</v>
      </c>
      <c r="J317" s="19" t="e">
        <f>#REF!</f>
        <v>#REF!</v>
      </c>
      <c r="K317" s="19" t="e">
        <f>#REF!</f>
        <v>#REF!</v>
      </c>
      <c r="L317" s="19" t="e">
        <f>#REF!</f>
        <v>#REF!</v>
      </c>
      <c r="M317" s="19" t="e">
        <f>#REF!</f>
        <v>#REF!</v>
      </c>
      <c r="N317" s="19" t="e">
        <f>#REF!</f>
        <v>#REF!</v>
      </c>
      <c r="O317" s="19">
        <f t="shared" si="27"/>
        <v>10</v>
      </c>
      <c r="P317" s="19">
        <f t="shared" si="27"/>
        <v>29700</v>
      </c>
    </row>
    <row r="318" spans="1:16" s="11" customFormat="1" ht="13.5" customHeight="1" thickBot="1" x14ac:dyDescent="0.3"/>
    <row r="319" spans="1:16" s="11" customFormat="1" ht="26.25" customHeight="1" x14ac:dyDescent="0.25">
      <c r="A319" s="83" t="s">
        <v>139</v>
      </c>
      <c r="B319" s="77" t="s">
        <v>140</v>
      </c>
      <c r="C319" s="77" t="s">
        <v>32</v>
      </c>
      <c r="D319" s="86" t="s">
        <v>141</v>
      </c>
      <c r="E319" s="77" t="s">
        <v>142</v>
      </c>
      <c r="F319" s="77" t="s">
        <v>714</v>
      </c>
      <c r="G319" s="77"/>
      <c r="H319" s="80" t="s">
        <v>146</v>
      </c>
    </row>
    <row r="320" spans="1:16" s="11" customFormat="1" ht="12.75" customHeight="1" x14ac:dyDescent="0.25">
      <c r="A320" s="84"/>
      <c r="B320" s="78"/>
      <c r="C320" s="78"/>
      <c r="D320" s="87"/>
      <c r="E320" s="78"/>
      <c r="F320" s="75" t="s">
        <v>147</v>
      </c>
      <c r="G320" s="75" t="s">
        <v>148</v>
      </c>
      <c r="H320" s="81"/>
    </row>
    <row r="321" spans="1:17" s="11" customFormat="1" ht="13.5" customHeight="1" thickBot="1" x14ac:dyDescent="0.3">
      <c r="A321" s="85"/>
      <c r="B321" s="79"/>
      <c r="C321" s="79"/>
      <c r="D321" s="88"/>
      <c r="E321" s="79"/>
      <c r="F321" s="76"/>
      <c r="G321" s="76"/>
      <c r="H321" s="82"/>
    </row>
    <row r="322" spans="1:17" s="20" customFormat="1" ht="52.8" x14ac:dyDescent="0.25">
      <c r="A322" s="58">
        <v>27</v>
      </c>
      <c r="B322" s="59"/>
      <c r="C322" s="59" t="s">
        <v>497</v>
      </c>
      <c r="D322" s="60" t="s">
        <v>299</v>
      </c>
      <c r="E322" s="61" t="s">
        <v>498</v>
      </c>
      <c r="F322" s="62">
        <v>26</v>
      </c>
      <c r="G322" s="61">
        <v>417659.58</v>
      </c>
      <c r="H322" s="63"/>
      <c r="I322" s="19" t="e">
        <f>#REF!</f>
        <v>#REF!</v>
      </c>
      <c r="J322" s="19" t="e">
        <f>#REF!</f>
        <v>#REF!</v>
      </c>
      <c r="K322" s="19" t="e">
        <f>#REF!</f>
        <v>#REF!</v>
      </c>
      <c r="L322" s="19" t="e">
        <f>#REF!</f>
        <v>#REF!</v>
      </c>
      <c r="M322" s="19" t="e">
        <f>#REF!</f>
        <v>#REF!</v>
      </c>
      <c r="N322" s="19" t="e">
        <f>#REF!</f>
        <v>#REF!</v>
      </c>
      <c r="O322" s="19">
        <f t="shared" ref="O322:P324" si="28">F322</f>
        <v>26</v>
      </c>
      <c r="P322" s="19">
        <f t="shared" si="28"/>
        <v>417659.58</v>
      </c>
    </row>
    <row r="323" spans="1:17" s="20" customFormat="1" ht="52.8" x14ac:dyDescent="0.25">
      <c r="A323" s="58">
        <v>28</v>
      </c>
      <c r="B323" s="59"/>
      <c r="C323" s="59" t="s">
        <v>499</v>
      </c>
      <c r="D323" s="60" t="s">
        <v>420</v>
      </c>
      <c r="E323" s="61" t="s">
        <v>479</v>
      </c>
      <c r="F323" s="62">
        <v>34</v>
      </c>
      <c r="G323" s="61">
        <v>641079.18000000005</v>
      </c>
      <c r="H323" s="63"/>
      <c r="I323" s="19" t="e">
        <f>#REF!</f>
        <v>#REF!</v>
      </c>
      <c r="J323" s="19" t="e">
        <f>#REF!</f>
        <v>#REF!</v>
      </c>
      <c r="K323" s="19" t="e">
        <f>#REF!</f>
        <v>#REF!</v>
      </c>
      <c r="L323" s="19" t="e">
        <f>#REF!</f>
        <v>#REF!</v>
      </c>
      <c r="M323" s="19" t="e">
        <f>#REF!</f>
        <v>#REF!</v>
      </c>
      <c r="N323" s="19" t="e">
        <f>#REF!</f>
        <v>#REF!</v>
      </c>
      <c r="O323" s="19">
        <f t="shared" si="28"/>
        <v>34</v>
      </c>
      <c r="P323" s="19">
        <f t="shared" si="28"/>
        <v>641079.18000000005</v>
      </c>
    </row>
    <row r="324" spans="1:17" s="20" customFormat="1" ht="40.200000000000003" thickBot="1" x14ac:dyDescent="0.3">
      <c r="A324" s="58">
        <v>29</v>
      </c>
      <c r="B324" s="59"/>
      <c r="C324" s="59" t="s">
        <v>500</v>
      </c>
      <c r="D324" s="60" t="s">
        <v>371</v>
      </c>
      <c r="E324" s="61" t="s">
        <v>501</v>
      </c>
      <c r="F324" s="62">
        <v>9</v>
      </c>
      <c r="G324" s="61">
        <v>219243.51</v>
      </c>
      <c r="H324" s="63"/>
      <c r="I324" s="19" t="e">
        <f>#REF!</f>
        <v>#REF!</v>
      </c>
      <c r="J324" s="19" t="e">
        <f>#REF!</f>
        <v>#REF!</v>
      </c>
      <c r="K324" s="19" t="e">
        <f>#REF!</f>
        <v>#REF!</v>
      </c>
      <c r="L324" s="19" t="e">
        <f>#REF!</f>
        <v>#REF!</v>
      </c>
      <c r="M324" s="19" t="e">
        <f>#REF!</f>
        <v>#REF!</v>
      </c>
      <c r="N324" s="19" t="e">
        <f>#REF!</f>
        <v>#REF!</v>
      </c>
      <c r="O324" s="19">
        <f t="shared" si="28"/>
        <v>9</v>
      </c>
      <c r="P324" s="19">
        <f t="shared" si="28"/>
        <v>219243.51</v>
      </c>
    </row>
    <row r="325" spans="1:17" s="11" customFormat="1" ht="13.8" thickBot="1" x14ac:dyDescent="0.3">
      <c r="A325" s="29"/>
      <c r="B325" s="23" t="s">
        <v>357</v>
      </c>
      <c r="C325" s="23"/>
      <c r="D325" s="23"/>
      <c r="E325" s="24"/>
      <c r="F325" s="25">
        <f>SUM(Лист1!O278:O324)</f>
        <v>841</v>
      </c>
      <c r="G325" s="26">
        <f>SUM(Лист1!P278:P324)</f>
        <v>5661738.0899999999</v>
      </c>
      <c r="H325" s="27"/>
    </row>
    <row r="326" spans="1:17" s="18" customFormat="1" ht="15" customHeight="1" thickBot="1" x14ac:dyDescent="0.3">
      <c r="A326" s="72" t="s">
        <v>502</v>
      </c>
      <c r="B326" s="15"/>
      <c r="C326" s="15"/>
      <c r="D326" s="15"/>
      <c r="E326" s="15"/>
      <c r="F326" s="16"/>
      <c r="G326" s="15"/>
      <c r="H326" s="17"/>
    </row>
    <row r="327" spans="1:17" s="18" customFormat="1" ht="15" hidden="1" customHeight="1" thickBot="1" x14ac:dyDescent="0.3">
      <c r="A327" s="66"/>
      <c r="B327" s="67"/>
      <c r="C327" s="67"/>
      <c r="D327" s="67"/>
      <c r="E327" s="67"/>
      <c r="F327" s="68"/>
      <c r="G327" s="67"/>
      <c r="H327" s="69"/>
      <c r="Q327" s="18" t="s">
        <v>294</v>
      </c>
    </row>
    <row r="328" spans="1:17" s="20" customFormat="1" ht="66" x14ac:dyDescent="0.25">
      <c r="A328" s="58">
        <v>1</v>
      </c>
      <c r="B328" s="59"/>
      <c r="C328" s="59" t="s">
        <v>402</v>
      </c>
      <c r="D328" s="60" t="s">
        <v>403</v>
      </c>
      <c r="E328" s="61">
        <v>48</v>
      </c>
      <c r="F328" s="62">
        <v>2</v>
      </c>
      <c r="G328" s="61">
        <v>96</v>
      </c>
      <c r="H328" s="63"/>
      <c r="I328" s="19" t="e">
        <f>#REF!</f>
        <v>#REF!</v>
      </c>
      <c r="J328" s="19" t="e">
        <f>#REF!</f>
        <v>#REF!</v>
      </c>
      <c r="K328" s="19" t="e">
        <f>#REF!</f>
        <v>#REF!</v>
      </c>
      <c r="L328" s="19" t="e">
        <f>#REF!</f>
        <v>#REF!</v>
      </c>
      <c r="M328" s="19" t="e">
        <f>#REF!</f>
        <v>#REF!</v>
      </c>
      <c r="N328" s="19" t="e">
        <f>#REF!</f>
        <v>#REF!</v>
      </c>
      <c r="O328" s="19">
        <f t="shared" ref="O328:P332" si="29">F328</f>
        <v>2</v>
      </c>
      <c r="P328" s="19">
        <f t="shared" si="29"/>
        <v>96</v>
      </c>
    </row>
    <row r="329" spans="1:17" s="20" customFormat="1" ht="52.8" x14ac:dyDescent="0.25">
      <c r="A329" s="58">
        <v>2</v>
      </c>
      <c r="B329" s="59"/>
      <c r="C329" s="59" t="s">
        <v>404</v>
      </c>
      <c r="D329" s="60" t="s">
        <v>374</v>
      </c>
      <c r="E329" s="61" t="s">
        <v>405</v>
      </c>
      <c r="F329" s="62">
        <v>70</v>
      </c>
      <c r="G329" s="61">
        <v>1722</v>
      </c>
      <c r="H329" s="63"/>
      <c r="I329" s="19" t="e">
        <f>#REF!</f>
        <v>#REF!</v>
      </c>
      <c r="J329" s="19" t="e">
        <f>#REF!</f>
        <v>#REF!</v>
      </c>
      <c r="K329" s="19" t="e">
        <f>#REF!</f>
        <v>#REF!</v>
      </c>
      <c r="L329" s="19" t="e">
        <f>#REF!</f>
        <v>#REF!</v>
      </c>
      <c r="M329" s="19" t="e">
        <f>#REF!</f>
        <v>#REF!</v>
      </c>
      <c r="N329" s="19" t="e">
        <f>#REF!</f>
        <v>#REF!</v>
      </c>
      <c r="O329" s="19">
        <f t="shared" si="29"/>
        <v>70</v>
      </c>
      <c r="P329" s="19">
        <f t="shared" si="29"/>
        <v>1722</v>
      </c>
    </row>
    <row r="330" spans="1:17" s="20" customFormat="1" ht="66" x14ac:dyDescent="0.25">
      <c r="A330" s="58">
        <v>3</v>
      </c>
      <c r="B330" s="59"/>
      <c r="C330" s="59" t="s">
        <v>376</v>
      </c>
      <c r="D330" s="60" t="s">
        <v>299</v>
      </c>
      <c r="E330" s="61"/>
      <c r="F330" s="62">
        <v>1</v>
      </c>
      <c r="G330" s="61"/>
      <c r="H330" s="63"/>
      <c r="I330" s="19" t="e">
        <f>#REF!</f>
        <v>#REF!</v>
      </c>
      <c r="J330" s="19" t="e">
        <f>#REF!</f>
        <v>#REF!</v>
      </c>
      <c r="K330" s="19" t="e">
        <f>#REF!</f>
        <v>#REF!</v>
      </c>
      <c r="L330" s="19" t="e">
        <f>#REF!</f>
        <v>#REF!</v>
      </c>
      <c r="M330" s="19" t="e">
        <f>#REF!</f>
        <v>#REF!</v>
      </c>
      <c r="N330" s="19" t="e">
        <f>#REF!</f>
        <v>#REF!</v>
      </c>
      <c r="O330" s="19">
        <f t="shared" si="29"/>
        <v>1</v>
      </c>
      <c r="P330" s="19">
        <f t="shared" si="29"/>
        <v>0</v>
      </c>
    </row>
    <row r="331" spans="1:17" s="20" customFormat="1" ht="66" x14ac:dyDescent="0.25">
      <c r="A331" s="58">
        <v>4</v>
      </c>
      <c r="B331" s="59"/>
      <c r="C331" s="59" t="s">
        <v>377</v>
      </c>
      <c r="D331" s="60" t="s">
        <v>299</v>
      </c>
      <c r="E331" s="61"/>
      <c r="F331" s="62">
        <v>3</v>
      </c>
      <c r="G331" s="61"/>
      <c r="H331" s="63"/>
      <c r="I331" s="19" t="e">
        <f>#REF!</f>
        <v>#REF!</v>
      </c>
      <c r="J331" s="19" t="e">
        <f>#REF!</f>
        <v>#REF!</v>
      </c>
      <c r="K331" s="19" t="e">
        <f>#REF!</f>
        <v>#REF!</v>
      </c>
      <c r="L331" s="19" t="e">
        <f>#REF!</f>
        <v>#REF!</v>
      </c>
      <c r="M331" s="19" t="e">
        <f>#REF!</f>
        <v>#REF!</v>
      </c>
      <c r="N331" s="19" t="e">
        <f>#REF!</f>
        <v>#REF!</v>
      </c>
      <c r="O331" s="19">
        <f t="shared" si="29"/>
        <v>3</v>
      </c>
      <c r="P331" s="19">
        <f t="shared" si="29"/>
        <v>0</v>
      </c>
    </row>
    <row r="332" spans="1:17" s="20" customFormat="1" ht="92.4" x14ac:dyDescent="0.25">
      <c r="A332" s="58">
        <v>5</v>
      </c>
      <c r="B332" s="59"/>
      <c r="C332" s="59" t="s">
        <v>411</v>
      </c>
      <c r="D332" s="60" t="s">
        <v>299</v>
      </c>
      <c r="E332" s="61" t="s">
        <v>412</v>
      </c>
      <c r="F332" s="62">
        <v>40</v>
      </c>
      <c r="G332" s="61">
        <v>638</v>
      </c>
      <c r="H332" s="63"/>
      <c r="I332" s="19" t="e">
        <f>#REF!</f>
        <v>#REF!</v>
      </c>
      <c r="J332" s="19" t="e">
        <f>#REF!</f>
        <v>#REF!</v>
      </c>
      <c r="K332" s="19" t="e">
        <f>#REF!</f>
        <v>#REF!</v>
      </c>
      <c r="L332" s="19" t="e">
        <f>#REF!</f>
        <v>#REF!</v>
      </c>
      <c r="M332" s="19" t="e">
        <f>#REF!</f>
        <v>#REF!</v>
      </c>
      <c r="N332" s="19" t="e">
        <f>#REF!</f>
        <v>#REF!</v>
      </c>
      <c r="O332" s="19">
        <f t="shared" si="29"/>
        <v>40</v>
      </c>
      <c r="P332" s="19">
        <f t="shared" si="29"/>
        <v>638</v>
      </c>
    </row>
    <row r="333" spans="1:17" s="11" customFormat="1" ht="13.5" customHeight="1" thickBot="1" x14ac:dyDescent="0.3"/>
    <row r="334" spans="1:17" s="11" customFormat="1" ht="26.25" customHeight="1" x14ac:dyDescent="0.25">
      <c r="A334" s="83" t="s">
        <v>139</v>
      </c>
      <c r="B334" s="77" t="s">
        <v>140</v>
      </c>
      <c r="C334" s="77" t="s">
        <v>32</v>
      </c>
      <c r="D334" s="86" t="s">
        <v>141</v>
      </c>
      <c r="E334" s="77" t="s">
        <v>142</v>
      </c>
      <c r="F334" s="77" t="s">
        <v>714</v>
      </c>
      <c r="G334" s="77"/>
      <c r="H334" s="80" t="s">
        <v>146</v>
      </c>
    </row>
    <row r="335" spans="1:17" s="11" customFormat="1" ht="12.75" customHeight="1" x14ac:dyDescent="0.25">
      <c r="A335" s="84"/>
      <c r="B335" s="78"/>
      <c r="C335" s="78"/>
      <c r="D335" s="87"/>
      <c r="E335" s="78"/>
      <c r="F335" s="75" t="s">
        <v>147</v>
      </c>
      <c r="G335" s="75" t="s">
        <v>148</v>
      </c>
      <c r="H335" s="81"/>
    </row>
    <row r="336" spans="1:17" s="11" customFormat="1" ht="13.5" customHeight="1" thickBot="1" x14ac:dyDescent="0.3">
      <c r="A336" s="85"/>
      <c r="B336" s="79"/>
      <c r="C336" s="79"/>
      <c r="D336" s="88"/>
      <c r="E336" s="79"/>
      <c r="F336" s="76"/>
      <c r="G336" s="76"/>
      <c r="H336" s="82"/>
    </row>
    <row r="337" spans="1:17" s="20" customFormat="1" ht="79.2" x14ac:dyDescent="0.25">
      <c r="A337" s="58">
        <v>6</v>
      </c>
      <c r="B337" s="59"/>
      <c r="C337" s="59" t="s">
        <v>413</v>
      </c>
      <c r="D337" s="60" t="s">
        <v>299</v>
      </c>
      <c r="E337" s="61">
        <v>21</v>
      </c>
      <c r="F337" s="62">
        <v>40</v>
      </c>
      <c r="G337" s="61">
        <v>840</v>
      </c>
      <c r="H337" s="63"/>
      <c r="I337" s="19" t="e">
        <f>#REF!</f>
        <v>#REF!</v>
      </c>
      <c r="J337" s="19" t="e">
        <f>#REF!</f>
        <v>#REF!</v>
      </c>
      <c r="K337" s="19" t="e">
        <f>#REF!</f>
        <v>#REF!</v>
      </c>
      <c r="L337" s="19" t="e">
        <f>#REF!</f>
        <v>#REF!</v>
      </c>
      <c r="M337" s="19" t="e">
        <f>#REF!</f>
        <v>#REF!</v>
      </c>
      <c r="N337" s="19" t="e">
        <f>#REF!</f>
        <v>#REF!</v>
      </c>
      <c r="O337" s="19">
        <f t="shared" ref="O337:P339" si="30">F337</f>
        <v>40</v>
      </c>
      <c r="P337" s="19">
        <f t="shared" si="30"/>
        <v>840</v>
      </c>
    </row>
    <row r="338" spans="1:17" s="20" customFormat="1" ht="52.8" x14ac:dyDescent="0.25">
      <c r="A338" s="58">
        <v>7</v>
      </c>
      <c r="B338" s="59"/>
      <c r="C338" s="59" t="s">
        <v>378</v>
      </c>
      <c r="D338" s="60" t="s">
        <v>299</v>
      </c>
      <c r="E338" s="61" t="s">
        <v>379</v>
      </c>
      <c r="F338" s="62">
        <v>500</v>
      </c>
      <c r="G338" s="61">
        <v>1005</v>
      </c>
      <c r="H338" s="63"/>
      <c r="I338" s="19" t="e">
        <f>#REF!</f>
        <v>#REF!</v>
      </c>
      <c r="J338" s="19" t="e">
        <f>#REF!</f>
        <v>#REF!</v>
      </c>
      <c r="K338" s="19" t="e">
        <f>#REF!</f>
        <v>#REF!</v>
      </c>
      <c r="L338" s="19" t="e">
        <f>#REF!</f>
        <v>#REF!</v>
      </c>
      <c r="M338" s="19" t="e">
        <f>#REF!</f>
        <v>#REF!</v>
      </c>
      <c r="N338" s="19" t="e">
        <f>#REF!</f>
        <v>#REF!</v>
      </c>
      <c r="O338" s="19">
        <f t="shared" si="30"/>
        <v>500</v>
      </c>
      <c r="P338" s="19">
        <f t="shared" si="30"/>
        <v>1005</v>
      </c>
    </row>
    <row r="339" spans="1:17" s="20" customFormat="1" ht="66.599999999999994" thickBot="1" x14ac:dyDescent="0.3">
      <c r="A339" s="58">
        <v>8</v>
      </c>
      <c r="B339" s="59"/>
      <c r="C339" s="59" t="s">
        <v>380</v>
      </c>
      <c r="D339" s="60" t="s">
        <v>299</v>
      </c>
      <c r="E339" s="61" t="s">
        <v>379</v>
      </c>
      <c r="F339" s="62">
        <v>136</v>
      </c>
      <c r="G339" s="61">
        <v>273.36</v>
      </c>
      <c r="H339" s="63"/>
      <c r="I339" s="19" t="e">
        <f>#REF!</f>
        <v>#REF!</v>
      </c>
      <c r="J339" s="19" t="e">
        <f>#REF!</f>
        <v>#REF!</v>
      </c>
      <c r="K339" s="19" t="e">
        <f>#REF!</f>
        <v>#REF!</v>
      </c>
      <c r="L339" s="19" t="e">
        <f>#REF!</f>
        <v>#REF!</v>
      </c>
      <c r="M339" s="19" t="e">
        <f>#REF!</f>
        <v>#REF!</v>
      </c>
      <c r="N339" s="19" t="e">
        <f>#REF!</f>
        <v>#REF!</v>
      </c>
      <c r="O339" s="19">
        <f t="shared" si="30"/>
        <v>136</v>
      </c>
      <c r="P339" s="19">
        <f t="shared" si="30"/>
        <v>273.36</v>
      </c>
    </row>
    <row r="340" spans="1:17" s="11" customFormat="1" ht="13.8" thickBot="1" x14ac:dyDescent="0.3">
      <c r="A340" s="29"/>
      <c r="B340" s="23" t="s">
        <v>357</v>
      </c>
      <c r="C340" s="23"/>
      <c r="D340" s="23"/>
      <c r="E340" s="24"/>
      <c r="F340" s="25">
        <f>SUM(Лист1!O326:O339)</f>
        <v>792</v>
      </c>
      <c r="G340" s="26">
        <f>SUM(Лист1!P326:P339)</f>
        <v>4574.3599999999997</v>
      </c>
      <c r="H340" s="27"/>
    </row>
    <row r="341" spans="1:17" s="18" customFormat="1" ht="15" customHeight="1" thickBot="1" x14ac:dyDescent="0.3">
      <c r="A341" s="72" t="s">
        <v>503</v>
      </c>
      <c r="B341" s="15"/>
      <c r="C341" s="15"/>
      <c r="D341" s="15"/>
      <c r="E341" s="15"/>
      <c r="F341" s="16"/>
      <c r="G341" s="15"/>
      <c r="H341" s="17"/>
    </row>
    <row r="342" spans="1:17" s="18" customFormat="1" ht="15" hidden="1" customHeight="1" thickBot="1" x14ac:dyDescent="0.3">
      <c r="A342" s="66"/>
      <c r="B342" s="67"/>
      <c r="C342" s="67"/>
      <c r="D342" s="67"/>
      <c r="E342" s="67"/>
      <c r="F342" s="68"/>
      <c r="G342" s="67"/>
      <c r="H342" s="69"/>
      <c r="Q342" s="18" t="s">
        <v>294</v>
      </c>
    </row>
    <row r="343" spans="1:17" s="20" customFormat="1" ht="66" x14ac:dyDescent="0.25">
      <c r="A343" s="58">
        <v>1</v>
      </c>
      <c r="B343" s="59"/>
      <c r="C343" s="59" t="s">
        <v>402</v>
      </c>
      <c r="D343" s="60" t="s">
        <v>403</v>
      </c>
      <c r="E343" s="61">
        <v>48</v>
      </c>
      <c r="F343" s="62">
        <v>0.8</v>
      </c>
      <c r="G343" s="61">
        <v>38.4</v>
      </c>
      <c r="H343" s="63"/>
      <c r="I343" s="19" t="e">
        <f>#REF!</f>
        <v>#REF!</v>
      </c>
      <c r="J343" s="19" t="e">
        <f>#REF!</f>
        <v>#REF!</v>
      </c>
      <c r="K343" s="19" t="e">
        <f>#REF!</f>
        <v>#REF!</v>
      </c>
      <c r="L343" s="19" t="e">
        <f>#REF!</f>
        <v>#REF!</v>
      </c>
      <c r="M343" s="19" t="e">
        <f>#REF!</f>
        <v>#REF!</v>
      </c>
      <c r="N343" s="19" t="e">
        <f>#REF!</f>
        <v>#REF!</v>
      </c>
      <c r="O343" s="19">
        <f t="shared" ref="O343:P346" si="31">F343</f>
        <v>0.8</v>
      </c>
      <c r="P343" s="19">
        <f t="shared" si="31"/>
        <v>38.4</v>
      </c>
    </row>
    <row r="344" spans="1:17" s="20" customFormat="1" ht="66" x14ac:dyDescent="0.25">
      <c r="A344" s="58">
        <v>2</v>
      </c>
      <c r="B344" s="59"/>
      <c r="C344" s="59" t="s">
        <v>376</v>
      </c>
      <c r="D344" s="60" t="s">
        <v>299</v>
      </c>
      <c r="E344" s="61"/>
      <c r="F344" s="62">
        <v>1</v>
      </c>
      <c r="G344" s="61"/>
      <c r="H344" s="63"/>
      <c r="I344" s="19" t="e">
        <f>#REF!</f>
        <v>#REF!</v>
      </c>
      <c r="J344" s="19" t="e">
        <f>#REF!</f>
        <v>#REF!</v>
      </c>
      <c r="K344" s="19" t="e">
        <f>#REF!</f>
        <v>#REF!</v>
      </c>
      <c r="L344" s="19" t="e">
        <f>#REF!</f>
        <v>#REF!</v>
      </c>
      <c r="M344" s="19" t="e">
        <f>#REF!</f>
        <v>#REF!</v>
      </c>
      <c r="N344" s="19" t="e">
        <f>#REF!</f>
        <v>#REF!</v>
      </c>
      <c r="O344" s="19">
        <f t="shared" si="31"/>
        <v>1</v>
      </c>
      <c r="P344" s="19">
        <f t="shared" si="31"/>
        <v>0</v>
      </c>
    </row>
    <row r="345" spans="1:17" s="20" customFormat="1" ht="66" x14ac:dyDescent="0.25">
      <c r="A345" s="58">
        <v>3</v>
      </c>
      <c r="B345" s="59"/>
      <c r="C345" s="59" t="s">
        <v>377</v>
      </c>
      <c r="D345" s="60" t="s">
        <v>299</v>
      </c>
      <c r="E345" s="61"/>
      <c r="F345" s="62">
        <v>1</v>
      </c>
      <c r="G345" s="61"/>
      <c r="H345" s="63"/>
      <c r="I345" s="19" t="e">
        <f>#REF!</f>
        <v>#REF!</v>
      </c>
      <c r="J345" s="19" t="e">
        <f>#REF!</f>
        <v>#REF!</v>
      </c>
      <c r="K345" s="19" t="e">
        <f>#REF!</f>
        <v>#REF!</v>
      </c>
      <c r="L345" s="19" t="e">
        <f>#REF!</f>
        <v>#REF!</v>
      </c>
      <c r="M345" s="19" t="e">
        <f>#REF!</f>
        <v>#REF!</v>
      </c>
      <c r="N345" s="19" t="e">
        <f>#REF!</f>
        <v>#REF!</v>
      </c>
      <c r="O345" s="19">
        <f t="shared" si="31"/>
        <v>1</v>
      </c>
      <c r="P345" s="19">
        <f t="shared" si="31"/>
        <v>0</v>
      </c>
    </row>
    <row r="346" spans="1:17" s="20" customFormat="1" ht="92.4" x14ac:dyDescent="0.25">
      <c r="A346" s="58">
        <v>4</v>
      </c>
      <c r="B346" s="59"/>
      <c r="C346" s="59" t="s">
        <v>411</v>
      </c>
      <c r="D346" s="60" t="s">
        <v>299</v>
      </c>
      <c r="E346" s="61" t="s">
        <v>412</v>
      </c>
      <c r="F346" s="62">
        <v>19</v>
      </c>
      <c r="G346" s="61">
        <v>303.05</v>
      </c>
      <c r="H346" s="63"/>
      <c r="I346" s="19" t="e">
        <f>#REF!</f>
        <v>#REF!</v>
      </c>
      <c r="J346" s="19" t="e">
        <f>#REF!</f>
        <v>#REF!</v>
      </c>
      <c r="K346" s="19" t="e">
        <f>#REF!</f>
        <v>#REF!</v>
      </c>
      <c r="L346" s="19" t="e">
        <f>#REF!</f>
        <v>#REF!</v>
      </c>
      <c r="M346" s="19" t="e">
        <f>#REF!</f>
        <v>#REF!</v>
      </c>
      <c r="N346" s="19" t="e">
        <f>#REF!</f>
        <v>#REF!</v>
      </c>
      <c r="O346" s="19">
        <f t="shared" si="31"/>
        <v>19</v>
      </c>
      <c r="P346" s="19">
        <f t="shared" si="31"/>
        <v>303.05</v>
      </c>
    </row>
    <row r="347" spans="1:17" s="11" customFormat="1" ht="13.5" customHeight="1" thickBot="1" x14ac:dyDescent="0.3"/>
    <row r="348" spans="1:17" s="11" customFormat="1" ht="26.25" customHeight="1" x14ac:dyDescent="0.25">
      <c r="A348" s="83" t="s">
        <v>139</v>
      </c>
      <c r="B348" s="77" t="s">
        <v>140</v>
      </c>
      <c r="C348" s="77" t="s">
        <v>32</v>
      </c>
      <c r="D348" s="86" t="s">
        <v>141</v>
      </c>
      <c r="E348" s="77" t="s">
        <v>142</v>
      </c>
      <c r="F348" s="77" t="s">
        <v>714</v>
      </c>
      <c r="G348" s="77"/>
      <c r="H348" s="80" t="s">
        <v>146</v>
      </c>
    </row>
    <row r="349" spans="1:17" s="11" customFormat="1" ht="12.75" customHeight="1" x14ac:dyDescent="0.25">
      <c r="A349" s="84"/>
      <c r="B349" s="78"/>
      <c r="C349" s="78"/>
      <c r="D349" s="87"/>
      <c r="E349" s="78"/>
      <c r="F349" s="75" t="s">
        <v>147</v>
      </c>
      <c r="G349" s="75" t="s">
        <v>148</v>
      </c>
      <c r="H349" s="81"/>
    </row>
    <row r="350" spans="1:17" s="11" customFormat="1" ht="13.5" customHeight="1" thickBot="1" x14ac:dyDescent="0.3">
      <c r="A350" s="85"/>
      <c r="B350" s="79"/>
      <c r="C350" s="79"/>
      <c r="D350" s="88"/>
      <c r="E350" s="79"/>
      <c r="F350" s="76"/>
      <c r="G350" s="76"/>
      <c r="H350" s="82"/>
    </row>
    <row r="351" spans="1:17" s="20" customFormat="1" ht="79.2" x14ac:dyDescent="0.25">
      <c r="A351" s="58">
        <v>5</v>
      </c>
      <c r="B351" s="59"/>
      <c r="C351" s="59" t="s">
        <v>413</v>
      </c>
      <c r="D351" s="60" t="s">
        <v>299</v>
      </c>
      <c r="E351" s="61">
        <v>21</v>
      </c>
      <c r="F351" s="62">
        <v>19</v>
      </c>
      <c r="G351" s="61">
        <v>399</v>
      </c>
      <c r="H351" s="63"/>
      <c r="I351" s="19" t="e">
        <f>#REF!</f>
        <v>#REF!</v>
      </c>
      <c r="J351" s="19" t="e">
        <f>#REF!</f>
        <v>#REF!</v>
      </c>
      <c r="K351" s="19" t="e">
        <f>#REF!</f>
        <v>#REF!</v>
      </c>
      <c r="L351" s="19" t="e">
        <f>#REF!</f>
        <v>#REF!</v>
      </c>
      <c r="M351" s="19" t="e">
        <f>#REF!</f>
        <v>#REF!</v>
      </c>
      <c r="N351" s="19" t="e">
        <f>#REF!</f>
        <v>#REF!</v>
      </c>
      <c r="O351" s="19">
        <f t="shared" ref="O351:P353" si="32">F351</f>
        <v>19</v>
      </c>
      <c r="P351" s="19">
        <f t="shared" si="32"/>
        <v>399</v>
      </c>
    </row>
    <row r="352" spans="1:17" s="20" customFormat="1" ht="52.8" x14ac:dyDescent="0.25">
      <c r="A352" s="58">
        <v>6</v>
      </c>
      <c r="B352" s="59"/>
      <c r="C352" s="59" t="s">
        <v>378</v>
      </c>
      <c r="D352" s="60" t="s">
        <v>299</v>
      </c>
      <c r="E352" s="61" t="s">
        <v>379</v>
      </c>
      <c r="F352" s="62">
        <v>200</v>
      </c>
      <c r="G352" s="61">
        <v>402</v>
      </c>
      <c r="H352" s="63"/>
      <c r="I352" s="19" t="e">
        <f>#REF!</f>
        <v>#REF!</v>
      </c>
      <c r="J352" s="19" t="e">
        <f>#REF!</f>
        <v>#REF!</v>
      </c>
      <c r="K352" s="19" t="e">
        <f>#REF!</f>
        <v>#REF!</v>
      </c>
      <c r="L352" s="19" t="e">
        <f>#REF!</f>
        <v>#REF!</v>
      </c>
      <c r="M352" s="19" t="e">
        <f>#REF!</f>
        <v>#REF!</v>
      </c>
      <c r="N352" s="19" t="e">
        <f>#REF!</f>
        <v>#REF!</v>
      </c>
      <c r="O352" s="19">
        <f t="shared" si="32"/>
        <v>200</v>
      </c>
      <c r="P352" s="19">
        <f t="shared" si="32"/>
        <v>402</v>
      </c>
    </row>
    <row r="353" spans="1:17" s="20" customFormat="1" ht="66.599999999999994" thickBot="1" x14ac:dyDescent="0.3">
      <c r="A353" s="58">
        <v>7</v>
      </c>
      <c r="B353" s="59"/>
      <c r="C353" s="59" t="s">
        <v>380</v>
      </c>
      <c r="D353" s="60" t="s">
        <v>299</v>
      </c>
      <c r="E353" s="61" t="s">
        <v>379</v>
      </c>
      <c r="F353" s="62">
        <v>133</v>
      </c>
      <c r="G353" s="61">
        <v>267.33000000000004</v>
      </c>
      <c r="H353" s="63"/>
      <c r="I353" s="19" t="e">
        <f>#REF!</f>
        <v>#REF!</v>
      </c>
      <c r="J353" s="19" t="e">
        <f>#REF!</f>
        <v>#REF!</v>
      </c>
      <c r="K353" s="19" t="e">
        <f>#REF!</f>
        <v>#REF!</v>
      </c>
      <c r="L353" s="19" t="e">
        <f>#REF!</f>
        <v>#REF!</v>
      </c>
      <c r="M353" s="19" t="e">
        <f>#REF!</f>
        <v>#REF!</v>
      </c>
      <c r="N353" s="19" t="e">
        <f>#REF!</f>
        <v>#REF!</v>
      </c>
      <c r="O353" s="19">
        <f t="shared" si="32"/>
        <v>133</v>
      </c>
      <c r="P353" s="19">
        <f t="shared" si="32"/>
        <v>267.33000000000004</v>
      </c>
    </row>
    <row r="354" spans="1:17" s="11" customFormat="1" ht="13.8" thickBot="1" x14ac:dyDescent="0.3">
      <c r="A354" s="29"/>
      <c r="B354" s="23" t="s">
        <v>357</v>
      </c>
      <c r="C354" s="23"/>
      <c r="D354" s="23"/>
      <c r="E354" s="24"/>
      <c r="F354" s="25">
        <f>SUM(Лист1!O341:O353)</f>
        <v>373.8</v>
      </c>
      <c r="G354" s="26">
        <f>SUM(Лист1!P341:P353)</f>
        <v>1409.7800000000002</v>
      </c>
      <c r="H354" s="27"/>
    </row>
    <row r="355" spans="1:17" s="18" customFormat="1" ht="15" customHeight="1" thickBot="1" x14ac:dyDescent="0.3">
      <c r="A355" s="72" t="s">
        <v>504</v>
      </c>
      <c r="B355" s="15"/>
      <c r="C355" s="15"/>
      <c r="D355" s="15"/>
      <c r="E355" s="15"/>
      <c r="F355" s="16"/>
      <c r="G355" s="15"/>
      <c r="H355" s="17"/>
    </row>
    <row r="356" spans="1:17" s="18" customFormat="1" ht="15" hidden="1" customHeight="1" thickBot="1" x14ac:dyDescent="0.3">
      <c r="A356" s="66"/>
      <c r="B356" s="67"/>
      <c r="C356" s="67"/>
      <c r="D356" s="67"/>
      <c r="E356" s="67"/>
      <c r="F356" s="68"/>
      <c r="G356" s="67"/>
      <c r="H356" s="69"/>
      <c r="Q356" s="18" t="s">
        <v>294</v>
      </c>
    </row>
    <row r="357" spans="1:17" s="20" customFormat="1" ht="105.6" x14ac:dyDescent="0.25">
      <c r="A357" s="58">
        <v>1</v>
      </c>
      <c r="B357" s="59"/>
      <c r="C357" s="59" t="s">
        <v>399</v>
      </c>
      <c r="D357" s="60" t="s">
        <v>299</v>
      </c>
      <c r="E357" s="61" t="s">
        <v>400</v>
      </c>
      <c r="F357" s="62">
        <v>14</v>
      </c>
      <c r="G357" s="61">
        <v>123.06</v>
      </c>
      <c r="H357" s="63"/>
      <c r="I357" s="19" t="e">
        <f>#REF!</f>
        <v>#REF!</v>
      </c>
      <c r="J357" s="19" t="e">
        <f>#REF!</f>
        <v>#REF!</v>
      </c>
      <c r="K357" s="19" t="e">
        <f>#REF!</f>
        <v>#REF!</v>
      </c>
      <c r="L357" s="19" t="e">
        <f>#REF!</f>
        <v>#REF!</v>
      </c>
      <c r="M357" s="19" t="e">
        <f>#REF!</f>
        <v>#REF!</v>
      </c>
      <c r="N357" s="19" t="e">
        <f>#REF!</f>
        <v>#REF!</v>
      </c>
      <c r="O357" s="19">
        <f t="shared" ref="O357:P361" si="33">F357</f>
        <v>14</v>
      </c>
      <c r="P357" s="19">
        <f t="shared" si="33"/>
        <v>123.06</v>
      </c>
    </row>
    <row r="358" spans="1:17" s="20" customFormat="1" ht="39.6" x14ac:dyDescent="0.25">
      <c r="A358" s="58">
        <v>2</v>
      </c>
      <c r="B358" s="59"/>
      <c r="C358" s="59" t="s">
        <v>394</v>
      </c>
      <c r="D358" s="60" t="s">
        <v>296</v>
      </c>
      <c r="E358" s="61" t="s">
        <v>395</v>
      </c>
      <c r="F358" s="62">
        <v>1</v>
      </c>
      <c r="G358" s="61">
        <v>28.270000000000003</v>
      </c>
      <c r="H358" s="63"/>
      <c r="I358" s="19" t="e">
        <f>#REF!</f>
        <v>#REF!</v>
      </c>
      <c r="J358" s="19" t="e">
        <f>#REF!</f>
        <v>#REF!</v>
      </c>
      <c r="K358" s="19" t="e">
        <f>#REF!</f>
        <v>#REF!</v>
      </c>
      <c r="L358" s="19" t="e">
        <f>#REF!</f>
        <v>#REF!</v>
      </c>
      <c r="M358" s="19" t="e">
        <f>#REF!</f>
        <v>#REF!</v>
      </c>
      <c r="N358" s="19" t="e">
        <f>#REF!</f>
        <v>#REF!</v>
      </c>
      <c r="O358" s="19">
        <f t="shared" si="33"/>
        <v>1</v>
      </c>
      <c r="P358" s="19">
        <f t="shared" si="33"/>
        <v>28.270000000000003</v>
      </c>
    </row>
    <row r="359" spans="1:17" s="20" customFormat="1" ht="66" x14ac:dyDescent="0.25">
      <c r="A359" s="58">
        <v>3</v>
      </c>
      <c r="B359" s="59"/>
      <c r="C359" s="59" t="s">
        <v>376</v>
      </c>
      <c r="D359" s="60" t="s">
        <v>299</v>
      </c>
      <c r="E359" s="61"/>
      <c r="F359" s="62">
        <v>3</v>
      </c>
      <c r="G359" s="61"/>
      <c r="H359" s="63"/>
      <c r="I359" s="19" t="e">
        <f>#REF!</f>
        <v>#REF!</v>
      </c>
      <c r="J359" s="19" t="e">
        <f>#REF!</f>
        <v>#REF!</v>
      </c>
      <c r="K359" s="19" t="e">
        <f>#REF!</f>
        <v>#REF!</v>
      </c>
      <c r="L359" s="19" t="e">
        <f>#REF!</f>
        <v>#REF!</v>
      </c>
      <c r="M359" s="19" t="e">
        <f>#REF!</f>
        <v>#REF!</v>
      </c>
      <c r="N359" s="19" t="e">
        <f>#REF!</f>
        <v>#REF!</v>
      </c>
      <c r="O359" s="19">
        <f t="shared" si="33"/>
        <v>3</v>
      </c>
      <c r="P359" s="19">
        <f t="shared" si="33"/>
        <v>0</v>
      </c>
    </row>
    <row r="360" spans="1:17" s="20" customFormat="1" ht="66" x14ac:dyDescent="0.25">
      <c r="A360" s="58">
        <v>4</v>
      </c>
      <c r="B360" s="59"/>
      <c r="C360" s="59" t="s">
        <v>380</v>
      </c>
      <c r="D360" s="60" t="s">
        <v>299</v>
      </c>
      <c r="E360" s="61" t="s">
        <v>379</v>
      </c>
      <c r="F360" s="62">
        <v>470</v>
      </c>
      <c r="G360" s="61">
        <v>944.7</v>
      </c>
      <c r="H360" s="63"/>
      <c r="I360" s="19" t="e">
        <f>#REF!</f>
        <v>#REF!</v>
      </c>
      <c r="J360" s="19" t="e">
        <f>#REF!</f>
        <v>#REF!</v>
      </c>
      <c r="K360" s="19" t="e">
        <f>#REF!</f>
        <v>#REF!</v>
      </c>
      <c r="L360" s="19" t="e">
        <f>#REF!</f>
        <v>#REF!</v>
      </c>
      <c r="M360" s="19" t="e">
        <f>#REF!</f>
        <v>#REF!</v>
      </c>
      <c r="N360" s="19" t="e">
        <f>#REF!</f>
        <v>#REF!</v>
      </c>
      <c r="O360" s="19">
        <f t="shared" si="33"/>
        <v>470</v>
      </c>
      <c r="P360" s="19">
        <f t="shared" si="33"/>
        <v>944.7</v>
      </c>
    </row>
    <row r="361" spans="1:17" s="20" customFormat="1" ht="40.200000000000003" thickBot="1" x14ac:dyDescent="0.3">
      <c r="A361" s="58">
        <v>5</v>
      </c>
      <c r="B361" s="59"/>
      <c r="C361" s="59" t="s">
        <v>448</v>
      </c>
      <c r="D361" s="60" t="s">
        <v>299</v>
      </c>
      <c r="E361" s="61">
        <v>220</v>
      </c>
      <c r="F361" s="62">
        <v>10</v>
      </c>
      <c r="G361" s="61">
        <v>2200</v>
      </c>
      <c r="H361" s="63"/>
      <c r="I361" s="19" t="e">
        <f>#REF!</f>
        <v>#REF!</v>
      </c>
      <c r="J361" s="19" t="e">
        <f>#REF!</f>
        <v>#REF!</v>
      </c>
      <c r="K361" s="19" t="e">
        <f>#REF!</f>
        <v>#REF!</v>
      </c>
      <c r="L361" s="19" t="e">
        <f>#REF!</f>
        <v>#REF!</v>
      </c>
      <c r="M361" s="19" t="e">
        <f>#REF!</f>
        <v>#REF!</v>
      </c>
      <c r="N361" s="19" t="e">
        <f>#REF!</f>
        <v>#REF!</v>
      </c>
      <c r="O361" s="19">
        <f t="shared" si="33"/>
        <v>10</v>
      </c>
      <c r="P361" s="19">
        <f t="shared" si="33"/>
        <v>2200</v>
      </c>
    </row>
    <row r="362" spans="1:17" s="11" customFormat="1" ht="13.8" thickBot="1" x14ac:dyDescent="0.3">
      <c r="A362" s="29"/>
      <c r="B362" s="23" t="s">
        <v>357</v>
      </c>
      <c r="C362" s="23"/>
      <c r="D362" s="23"/>
      <c r="E362" s="24"/>
      <c r="F362" s="25">
        <f>SUM(Лист1!O355:O361)</f>
        <v>498</v>
      </c>
      <c r="G362" s="26">
        <f>SUM(Лист1!P355:P361)</f>
        <v>3296.0299999999997</v>
      </c>
      <c r="H362" s="27"/>
    </row>
    <row r="363" spans="1:17" s="11" customFormat="1" ht="13.5" customHeight="1" thickBot="1" x14ac:dyDescent="0.3"/>
    <row r="364" spans="1:17" s="11" customFormat="1" ht="26.25" customHeight="1" x14ac:dyDescent="0.25">
      <c r="A364" s="83" t="s">
        <v>139</v>
      </c>
      <c r="B364" s="77" t="s">
        <v>140</v>
      </c>
      <c r="C364" s="77" t="s">
        <v>32</v>
      </c>
      <c r="D364" s="86" t="s">
        <v>141</v>
      </c>
      <c r="E364" s="77" t="s">
        <v>142</v>
      </c>
      <c r="F364" s="77" t="s">
        <v>714</v>
      </c>
      <c r="G364" s="77"/>
      <c r="H364" s="80" t="s">
        <v>146</v>
      </c>
    </row>
    <row r="365" spans="1:17" s="11" customFormat="1" ht="12.75" customHeight="1" x14ac:dyDescent="0.25">
      <c r="A365" s="84"/>
      <c r="B365" s="78"/>
      <c r="C365" s="78"/>
      <c r="D365" s="87"/>
      <c r="E365" s="78"/>
      <c r="F365" s="75" t="s">
        <v>147</v>
      </c>
      <c r="G365" s="75" t="s">
        <v>148</v>
      </c>
      <c r="H365" s="81"/>
    </row>
    <row r="366" spans="1:17" s="11" customFormat="1" ht="13.5" customHeight="1" thickBot="1" x14ac:dyDescent="0.3">
      <c r="A366" s="85"/>
      <c r="B366" s="79"/>
      <c r="C366" s="79"/>
      <c r="D366" s="88"/>
      <c r="E366" s="79"/>
      <c r="F366" s="76"/>
      <c r="G366" s="76"/>
      <c r="H366" s="82"/>
    </row>
    <row r="367" spans="1:17" s="18" customFormat="1" ht="15" customHeight="1" thickBot="1" x14ac:dyDescent="0.3">
      <c r="A367" s="72" t="s">
        <v>505</v>
      </c>
      <c r="B367" s="15"/>
      <c r="C367" s="15"/>
      <c r="D367" s="15"/>
      <c r="E367" s="15"/>
      <c r="F367" s="16"/>
      <c r="G367" s="15"/>
      <c r="H367" s="17"/>
    </row>
    <row r="368" spans="1:17" s="18" customFormat="1" ht="15" hidden="1" customHeight="1" thickBot="1" x14ac:dyDescent="0.3">
      <c r="A368" s="66"/>
      <c r="B368" s="67"/>
      <c r="C368" s="67"/>
      <c r="D368" s="67"/>
      <c r="E368" s="67"/>
      <c r="F368" s="68"/>
      <c r="G368" s="67"/>
      <c r="H368" s="69"/>
      <c r="Q368" s="18" t="s">
        <v>294</v>
      </c>
    </row>
    <row r="369" spans="1:17" s="20" customFormat="1" ht="13.8" thickBot="1" x14ac:dyDescent="0.3">
      <c r="A369" s="58">
        <v>1</v>
      </c>
      <c r="B369" s="59"/>
      <c r="C369" s="59" t="s">
        <v>506</v>
      </c>
      <c r="D369" s="60" t="s">
        <v>299</v>
      </c>
      <c r="E369" s="61" t="s">
        <v>507</v>
      </c>
      <c r="F369" s="62">
        <v>4</v>
      </c>
      <c r="G369" s="61">
        <v>50</v>
      </c>
      <c r="H369" s="63"/>
      <c r="I369" s="19" t="e">
        <f>#REF!</f>
        <v>#REF!</v>
      </c>
      <c r="J369" s="19" t="e">
        <f>#REF!</f>
        <v>#REF!</v>
      </c>
      <c r="K369" s="19" t="e">
        <f>#REF!</f>
        <v>#REF!</v>
      </c>
      <c r="L369" s="19" t="e">
        <f>#REF!</f>
        <v>#REF!</v>
      </c>
      <c r="M369" s="19" t="e">
        <f>#REF!</f>
        <v>#REF!</v>
      </c>
      <c r="N369" s="19" t="e">
        <f>#REF!</f>
        <v>#REF!</v>
      </c>
      <c r="O369" s="19">
        <f>F369</f>
        <v>4</v>
      </c>
      <c r="P369" s="19">
        <f>G369</f>
        <v>50</v>
      </c>
    </row>
    <row r="370" spans="1:17" s="18" customFormat="1" ht="15" customHeight="1" thickBot="1" x14ac:dyDescent="0.3">
      <c r="A370" s="72" t="s">
        <v>508</v>
      </c>
      <c r="B370" s="15"/>
      <c r="C370" s="15"/>
      <c r="D370" s="15"/>
      <c r="E370" s="15"/>
      <c r="F370" s="16"/>
      <c r="G370" s="15"/>
      <c r="H370" s="17"/>
    </row>
    <row r="371" spans="1:17" s="18" customFormat="1" ht="15" hidden="1" customHeight="1" thickBot="1" x14ac:dyDescent="0.3">
      <c r="A371" s="66"/>
      <c r="B371" s="67"/>
      <c r="C371" s="67"/>
      <c r="D371" s="67"/>
      <c r="E371" s="67"/>
      <c r="F371" s="68"/>
      <c r="G371" s="67"/>
      <c r="H371" s="69"/>
      <c r="Q371" s="18" t="s">
        <v>294</v>
      </c>
    </row>
    <row r="372" spans="1:17" s="20" customFormat="1" ht="66" x14ac:dyDescent="0.25">
      <c r="A372" s="58">
        <v>1</v>
      </c>
      <c r="B372" s="59"/>
      <c r="C372" s="59" t="s">
        <v>509</v>
      </c>
      <c r="D372" s="60" t="s">
        <v>299</v>
      </c>
      <c r="E372" s="61" t="s">
        <v>510</v>
      </c>
      <c r="F372" s="62">
        <v>6</v>
      </c>
      <c r="G372" s="61">
        <v>1946.1000000000001</v>
      </c>
      <c r="H372" s="63"/>
      <c r="I372" s="19" t="e">
        <f>#REF!</f>
        <v>#REF!</v>
      </c>
      <c r="J372" s="19" t="e">
        <f>#REF!</f>
        <v>#REF!</v>
      </c>
      <c r="K372" s="19" t="e">
        <f>#REF!</f>
        <v>#REF!</v>
      </c>
      <c r="L372" s="19" t="e">
        <f>#REF!</f>
        <v>#REF!</v>
      </c>
      <c r="M372" s="19" t="e">
        <f>#REF!</f>
        <v>#REF!</v>
      </c>
      <c r="N372" s="19" t="e">
        <f>#REF!</f>
        <v>#REF!</v>
      </c>
      <c r="O372" s="19">
        <f t="shared" ref="O372:P375" si="34">F372</f>
        <v>6</v>
      </c>
      <c r="P372" s="19">
        <f t="shared" si="34"/>
        <v>1946.1000000000001</v>
      </c>
    </row>
    <row r="373" spans="1:17" s="20" customFormat="1" ht="66" x14ac:dyDescent="0.25">
      <c r="A373" s="58">
        <v>2</v>
      </c>
      <c r="B373" s="59"/>
      <c r="C373" s="59" t="s">
        <v>511</v>
      </c>
      <c r="D373" s="60" t="s">
        <v>299</v>
      </c>
      <c r="E373" s="61" t="s">
        <v>512</v>
      </c>
      <c r="F373" s="62">
        <v>12</v>
      </c>
      <c r="G373" s="61">
        <v>2.23</v>
      </c>
      <c r="H373" s="63"/>
      <c r="I373" s="19" t="e">
        <f>#REF!</f>
        <v>#REF!</v>
      </c>
      <c r="J373" s="19" t="e">
        <f>#REF!</f>
        <v>#REF!</v>
      </c>
      <c r="K373" s="19" t="e">
        <f>#REF!</f>
        <v>#REF!</v>
      </c>
      <c r="L373" s="19" t="e">
        <f>#REF!</f>
        <v>#REF!</v>
      </c>
      <c r="M373" s="19" t="e">
        <f>#REF!</f>
        <v>#REF!</v>
      </c>
      <c r="N373" s="19" t="e">
        <f>#REF!</f>
        <v>#REF!</v>
      </c>
      <c r="O373" s="19">
        <f t="shared" si="34"/>
        <v>12</v>
      </c>
      <c r="P373" s="19">
        <f t="shared" si="34"/>
        <v>2.23</v>
      </c>
    </row>
    <row r="374" spans="1:17" s="20" customFormat="1" ht="66" x14ac:dyDescent="0.25">
      <c r="A374" s="58">
        <v>3</v>
      </c>
      <c r="B374" s="59"/>
      <c r="C374" s="59" t="s">
        <v>376</v>
      </c>
      <c r="D374" s="60" t="s">
        <v>299</v>
      </c>
      <c r="E374" s="61"/>
      <c r="F374" s="62">
        <v>1</v>
      </c>
      <c r="G374" s="61"/>
      <c r="H374" s="63"/>
      <c r="I374" s="19" t="e">
        <f>#REF!</f>
        <v>#REF!</v>
      </c>
      <c r="J374" s="19" t="e">
        <f>#REF!</f>
        <v>#REF!</v>
      </c>
      <c r="K374" s="19" t="e">
        <f>#REF!</f>
        <v>#REF!</v>
      </c>
      <c r="L374" s="19" t="e">
        <f>#REF!</f>
        <v>#REF!</v>
      </c>
      <c r="M374" s="19" t="e">
        <f>#REF!</f>
        <v>#REF!</v>
      </c>
      <c r="N374" s="19" t="e">
        <f>#REF!</f>
        <v>#REF!</v>
      </c>
      <c r="O374" s="19">
        <f t="shared" si="34"/>
        <v>1</v>
      </c>
      <c r="P374" s="19">
        <f t="shared" si="34"/>
        <v>0</v>
      </c>
    </row>
    <row r="375" spans="1:17" s="20" customFormat="1" ht="66.599999999999994" thickBot="1" x14ac:dyDescent="0.3">
      <c r="A375" s="58">
        <v>4</v>
      </c>
      <c r="B375" s="59"/>
      <c r="C375" s="59" t="s">
        <v>380</v>
      </c>
      <c r="D375" s="60" t="s">
        <v>299</v>
      </c>
      <c r="E375" s="61" t="s">
        <v>379</v>
      </c>
      <c r="F375" s="62">
        <v>82</v>
      </c>
      <c r="G375" s="61">
        <v>164.82000000000002</v>
      </c>
      <c r="H375" s="63"/>
      <c r="I375" s="19" t="e">
        <f>#REF!</f>
        <v>#REF!</v>
      </c>
      <c r="J375" s="19" t="e">
        <f>#REF!</f>
        <v>#REF!</v>
      </c>
      <c r="K375" s="19" t="e">
        <f>#REF!</f>
        <v>#REF!</v>
      </c>
      <c r="L375" s="19" t="e">
        <f>#REF!</f>
        <v>#REF!</v>
      </c>
      <c r="M375" s="19" t="e">
        <f>#REF!</f>
        <v>#REF!</v>
      </c>
      <c r="N375" s="19" t="e">
        <f>#REF!</f>
        <v>#REF!</v>
      </c>
      <c r="O375" s="19">
        <f t="shared" si="34"/>
        <v>82</v>
      </c>
      <c r="P375" s="19">
        <f t="shared" si="34"/>
        <v>164.82000000000002</v>
      </c>
    </row>
    <row r="376" spans="1:17" s="11" customFormat="1" ht="13.8" thickBot="1" x14ac:dyDescent="0.3">
      <c r="A376" s="29"/>
      <c r="B376" s="23" t="s">
        <v>357</v>
      </c>
      <c r="C376" s="23"/>
      <c r="D376" s="23"/>
      <c r="E376" s="24"/>
      <c r="F376" s="25">
        <f>SUM(Лист1!O370:O375)</f>
        <v>101</v>
      </c>
      <c r="G376" s="26">
        <f>SUM(Лист1!P370:P375)</f>
        <v>2113.15</v>
      </c>
      <c r="H376" s="27"/>
    </row>
    <row r="377" spans="1:17" s="18" customFormat="1" ht="15" customHeight="1" thickBot="1" x14ac:dyDescent="0.3">
      <c r="A377" s="72" t="s">
        <v>513</v>
      </c>
      <c r="B377" s="15"/>
      <c r="C377" s="15"/>
      <c r="D377" s="15"/>
      <c r="E377" s="15"/>
      <c r="F377" s="16"/>
      <c r="G377" s="15"/>
      <c r="H377" s="17"/>
    </row>
    <row r="378" spans="1:17" s="18" customFormat="1" ht="15" hidden="1" customHeight="1" thickBot="1" x14ac:dyDescent="0.3">
      <c r="A378" s="66"/>
      <c r="B378" s="67"/>
      <c r="C378" s="67"/>
      <c r="D378" s="67"/>
      <c r="E378" s="67"/>
      <c r="F378" s="68"/>
      <c r="G378" s="67"/>
      <c r="H378" s="69"/>
      <c r="Q378" s="18" t="s">
        <v>294</v>
      </c>
    </row>
    <row r="379" spans="1:17" s="20" customFormat="1" ht="105.6" x14ac:dyDescent="0.25">
      <c r="A379" s="58">
        <v>1</v>
      </c>
      <c r="B379" s="59"/>
      <c r="C379" s="59" t="s">
        <v>399</v>
      </c>
      <c r="D379" s="60" t="s">
        <v>299</v>
      </c>
      <c r="E379" s="61" t="s">
        <v>400</v>
      </c>
      <c r="F379" s="62">
        <v>25</v>
      </c>
      <c r="G379" s="61">
        <v>219.75</v>
      </c>
      <c r="H379" s="63"/>
      <c r="I379" s="19" t="e">
        <f>#REF!</f>
        <v>#REF!</v>
      </c>
      <c r="J379" s="19" t="e">
        <f>#REF!</f>
        <v>#REF!</v>
      </c>
      <c r="K379" s="19" t="e">
        <f>#REF!</f>
        <v>#REF!</v>
      </c>
      <c r="L379" s="19" t="e">
        <f>#REF!</f>
        <v>#REF!</v>
      </c>
      <c r="M379" s="19" t="e">
        <f>#REF!</f>
        <v>#REF!</v>
      </c>
      <c r="N379" s="19" t="e">
        <f>#REF!</f>
        <v>#REF!</v>
      </c>
      <c r="O379" s="19">
        <f>F379</f>
        <v>25</v>
      </c>
      <c r="P379" s="19">
        <f>G379</f>
        <v>219.75</v>
      </c>
    </row>
    <row r="380" spans="1:17" s="11" customFormat="1" ht="13.5" customHeight="1" thickBot="1" x14ac:dyDescent="0.3"/>
    <row r="381" spans="1:17" s="11" customFormat="1" ht="26.25" customHeight="1" x14ac:dyDescent="0.25">
      <c r="A381" s="83" t="s">
        <v>139</v>
      </c>
      <c r="B381" s="77" t="s">
        <v>140</v>
      </c>
      <c r="C381" s="77" t="s">
        <v>32</v>
      </c>
      <c r="D381" s="86" t="s">
        <v>141</v>
      </c>
      <c r="E381" s="77" t="s">
        <v>142</v>
      </c>
      <c r="F381" s="77" t="s">
        <v>714</v>
      </c>
      <c r="G381" s="77"/>
      <c r="H381" s="80" t="s">
        <v>146</v>
      </c>
    </row>
    <row r="382" spans="1:17" s="11" customFormat="1" ht="12.75" customHeight="1" x14ac:dyDescent="0.25">
      <c r="A382" s="84"/>
      <c r="B382" s="78"/>
      <c r="C382" s="78"/>
      <c r="D382" s="87"/>
      <c r="E382" s="78"/>
      <c r="F382" s="75" t="s">
        <v>147</v>
      </c>
      <c r="G382" s="75" t="s">
        <v>148</v>
      </c>
      <c r="H382" s="81"/>
    </row>
    <row r="383" spans="1:17" s="11" customFormat="1" ht="13.5" customHeight="1" thickBot="1" x14ac:dyDescent="0.3">
      <c r="A383" s="85"/>
      <c r="B383" s="79"/>
      <c r="C383" s="79"/>
      <c r="D383" s="88"/>
      <c r="E383" s="79"/>
      <c r="F383" s="76"/>
      <c r="G383" s="76"/>
      <c r="H383" s="82"/>
    </row>
    <row r="384" spans="1:17" s="20" customFormat="1" ht="66" x14ac:dyDescent="0.25">
      <c r="A384" s="58">
        <v>2</v>
      </c>
      <c r="B384" s="59"/>
      <c r="C384" s="59" t="s">
        <v>377</v>
      </c>
      <c r="D384" s="60" t="s">
        <v>299</v>
      </c>
      <c r="E384" s="61"/>
      <c r="F384" s="62">
        <v>3</v>
      </c>
      <c r="G384" s="61"/>
      <c r="H384" s="63"/>
      <c r="I384" s="19" t="e">
        <f>#REF!</f>
        <v>#REF!</v>
      </c>
      <c r="J384" s="19" t="e">
        <f>#REF!</f>
        <v>#REF!</v>
      </c>
      <c r="K384" s="19" t="e">
        <f>#REF!</f>
        <v>#REF!</v>
      </c>
      <c r="L384" s="19" t="e">
        <f>#REF!</f>
        <v>#REF!</v>
      </c>
      <c r="M384" s="19" t="e">
        <f>#REF!</f>
        <v>#REF!</v>
      </c>
      <c r="N384" s="19" t="e">
        <f>#REF!</f>
        <v>#REF!</v>
      </c>
      <c r="O384" s="19">
        <f t="shared" ref="O384:P389" si="35">F384</f>
        <v>3</v>
      </c>
      <c r="P384" s="19">
        <f t="shared" si="35"/>
        <v>0</v>
      </c>
    </row>
    <row r="385" spans="1:17" s="20" customFormat="1" ht="92.4" x14ac:dyDescent="0.25">
      <c r="A385" s="58">
        <v>3</v>
      </c>
      <c r="B385" s="59"/>
      <c r="C385" s="59" t="s">
        <v>411</v>
      </c>
      <c r="D385" s="60" t="s">
        <v>299</v>
      </c>
      <c r="E385" s="61" t="s">
        <v>412</v>
      </c>
      <c r="F385" s="62">
        <v>20</v>
      </c>
      <c r="G385" s="61">
        <v>319</v>
      </c>
      <c r="H385" s="63"/>
      <c r="I385" s="19" t="e">
        <f>#REF!</f>
        <v>#REF!</v>
      </c>
      <c r="J385" s="19" t="e">
        <f>#REF!</f>
        <v>#REF!</v>
      </c>
      <c r="K385" s="19" t="e">
        <f>#REF!</f>
        <v>#REF!</v>
      </c>
      <c r="L385" s="19" t="e">
        <f>#REF!</f>
        <v>#REF!</v>
      </c>
      <c r="M385" s="19" t="e">
        <f>#REF!</f>
        <v>#REF!</v>
      </c>
      <c r="N385" s="19" t="e">
        <f>#REF!</f>
        <v>#REF!</v>
      </c>
      <c r="O385" s="19">
        <f t="shared" si="35"/>
        <v>20</v>
      </c>
      <c r="P385" s="19">
        <f t="shared" si="35"/>
        <v>319</v>
      </c>
    </row>
    <row r="386" spans="1:17" s="20" customFormat="1" ht="79.2" x14ac:dyDescent="0.25">
      <c r="A386" s="58">
        <v>4</v>
      </c>
      <c r="B386" s="59"/>
      <c r="C386" s="59" t="s">
        <v>413</v>
      </c>
      <c r="D386" s="60" t="s">
        <v>299</v>
      </c>
      <c r="E386" s="61">
        <v>21</v>
      </c>
      <c r="F386" s="62">
        <v>20</v>
      </c>
      <c r="G386" s="61">
        <v>420</v>
      </c>
      <c r="H386" s="63"/>
      <c r="I386" s="19" t="e">
        <f>#REF!</f>
        <v>#REF!</v>
      </c>
      <c r="J386" s="19" t="e">
        <f>#REF!</f>
        <v>#REF!</v>
      </c>
      <c r="K386" s="19" t="e">
        <f>#REF!</f>
        <v>#REF!</v>
      </c>
      <c r="L386" s="19" t="e">
        <f>#REF!</f>
        <v>#REF!</v>
      </c>
      <c r="M386" s="19" t="e">
        <f>#REF!</f>
        <v>#REF!</v>
      </c>
      <c r="N386" s="19" t="e">
        <f>#REF!</f>
        <v>#REF!</v>
      </c>
      <c r="O386" s="19">
        <f t="shared" si="35"/>
        <v>20</v>
      </c>
      <c r="P386" s="19">
        <f t="shared" si="35"/>
        <v>420</v>
      </c>
    </row>
    <row r="387" spans="1:17" s="20" customFormat="1" ht="52.8" x14ac:dyDescent="0.25">
      <c r="A387" s="58">
        <v>5</v>
      </c>
      <c r="B387" s="59"/>
      <c r="C387" s="59" t="s">
        <v>378</v>
      </c>
      <c r="D387" s="60" t="s">
        <v>299</v>
      </c>
      <c r="E387" s="61" t="s">
        <v>379</v>
      </c>
      <c r="F387" s="62">
        <v>500</v>
      </c>
      <c r="G387" s="61">
        <v>1005</v>
      </c>
      <c r="H387" s="63"/>
      <c r="I387" s="19" t="e">
        <f>#REF!</f>
        <v>#REF!</v>
      </c>
      <c r="J387" s="19" t="e">
        <f>#REF!</f>
        <v>#REF!</v>
      </c>
      <c r="K387" s="19" t="e">
        <f>#REF!</f>
        <v>#REF!</v>
      </c>
      <c r="L387" s="19" t="e">
        <f>#REF!</f>
        <v>#REF!</v>
      </c>
      <c r="M387" s="19" t="e">
        <f>#REF!</f>
        <v>#REF!</v>
      </c>
      <c r="N387" s="19" t="e">
        <f>#REF!</f>
        <v>#REF!</v>
      </c>
      <c r="O387" s="19">
        <f t="shared" si="35"/>
        <v>500</v>
      </c>
      <c r="P387" s="19">
        <f t="shared" si="35"/>
        <v>1005</v>
      </c>
    </row>
    <row r="388" spans="1:17" s="20" customFormat="1" ht="66" x14ac:dyDescent="0.25">
      <c r="A388" s="58">
        <v>6</v>
      </c>
      <c r="B388" s="59"/>
      <c r="C388" s="59" t="s">
        <v>450</v>
      </c>
      <c r="D388" s="60" t="s">
        <v>299</v>
      </c>
      <c r="E388" s="61" t="s">
        <v>379</v>
      </c>
      <c r="F388" s="62">
        <v>150</v>
      </c>
      <c r="G388" s="61">
        <v>301.5</v>
      </c>
      <c r="H388" s="63"/>
      <c r="I388" s="19" t="e">
        <f>#REF!</f>
        <v>#REF!</v>
      </c>
      <c r="J388" s="19" t="e">
        <f>#REF!</f>
        <v>#REF!</v>
      </c>
      <c r="K388" s="19" t="e">
        <f>#REF!</f>
        <v>#REF!</v>
      </c>
      <c r="L388" s="19" t="e">
        <f>#REF!</f>
        <v>#REF!</v>
      </c>
      <c r="M388" s="19" t="e">
        <f>#REF!</f>
        <v>#REF!</v>
      </c>
      <c r="N388" s="19" t="e">
        <f>#REF!</f>
        <v>#REF!</v>
      </c>
      <c r="O388" s="19">
        <f t="shared" si="35"/>
        <v>150</v>
      </c>
      <c r="P388" s="19">
        <f t="shared" si="35"/>
        <v>301.5</v>
      </c>
    </row>
    <row r="389" spans="1:17" s="20" customFormat="1" ht="66.599999999999994" thickBot="1" x14ac:dyDescent="0.3">
      <c r="A389" s="58">
        <v>7</v>
      </c>
      <c r="B389" s="59"/>
      <c r="C389" s="59" t="s">
        <v>514</v>
      </c>
      <c r="D389" s="60" t="s">
        <v>299</v>
      </c>
      <c r="E389" s="61" t="s">
        <v>379</v>
      </c>
      <c r="F389" s="62">
        <v>1650</v>
      </c>
      <c r="G389" s="61">
        <v>3316.5</v>
      </c>
      <c r="H389" s="63"/>
      <c r="I389" s="19" t="e">
        <f>#REF!</f>
        <v>#REF!</v>
      </c>
      <c r="J389" s="19" t="e">
        <f>#REF!</f>
        <v>#REF!</v>
      </c>
      <c r="K389" s="19" t="e">
        <f>#REF!</f>
        <v>#REF!</v>
      </c>
      <c r="L389" s="19" t="e">
        <f>#REF!</f>
        <v>#REF!</v>
      </c>
      <c r="M389" s="19" t="e">
        <f>#REF!</f>
        <v>#REF!</v>
      </c>
      <c r="N389" s="19" t="e">
        <f>#REF!</f>
        <v>#REF!</v>
      </c>
      <c r="O389" s="19">
        <f t="shared" si="35"/>
        <v>1650</v>
      </c>
      <c r="P389" s="19">
        <f t="shared" si="35"/>
        <v>3316.5</v>
      </c>
    </row>
    <row r="390" spans="1:17" s="11" customFormat="1" ht="13.8" thickBot="1" x14ac:dyDescent="0.3">
      <c r="A390" s="29"/>
      <c r="B390" s="23" t="s">
        <v>357</v>
      </c>
      <c r="C390" s="23"/>
      <c r="D390" s="23"/>
      <c r="E390" s="24"/>
      <c r="F390" s="25">
        <f>SUM(Лист1!O377:O389)</f>
        <v>2368</v>
      </c>
      <c r="G390" s="26">
        <f>SUM(Лист1!P377:P389)</f>
        <v>5581.75</v>
      </c>
      <c r="H390" s="27"/>
    </row>
    <row r="391" spans="1:17" s="18" customFormat="1" ht="15" customHeight="1" thickBot="1" x14ac:dyDescent="0.3">
      <c r="A391" s="72" t="s">
        <v>515</v>
      </c>
      <c r="B391" s="15"/>
      <c r="C391" s="15"/>
      <c r="D391" s="15"/>
      <c r="E391" s="15"/>
      <c r="F391" s="16"/>
      <c r="G391" s="15"/>
      <c r="H391" s="17"/>
    </row>
    <row r="392" spans="1:17" s="18" customFormat="1" ht="15" hidden="1" customHeight="1" thickBot="1" x14ac:dyDescent="0.3">
      <c r="A392" s="66"/>
      <c r="B392" s="67"/>
      <c r="C392" s="67"/>
      <c r="D392" s="67"/>
      <c r="E392" s="67"/>
      <c r="F392" s="68"/>
      <c r="G392" s="67"/>
      <c r="H392" s="69"/>
      <c r="Q392" s="18" t="s">
        <v>294</v>
      </c>
    </row>
    <row r="393" spans="1:17" s="20" customFormat="1" ht="52.8" x14ac:dyDescent="0.25">
      <c r="A393" s="58">
        <v>1</v>
      </c>
      <c r="B393" s="59"/>
      <c r="C393" s="59" t="s">
        <v>404</v>
      </c>
      <c r="D393" s="60" t="s">
        <v>374</v>
      </c>
      <c r="E393" s="61" t="s">
        <v>405</v>
      </c>
      <c r="F393" s="62">
        <v>60</v>
      </c>
      <c r="G393" s="61">
        <v>1476</v>
      </c>
      <c r="H393" s="63"/>
      <c r="I393" s="19" t="e">
        <f>#REF!</f>
        <v>#REF!</v>
      </c>
      <c r="J393" s="19" t="e">
        <f>#REF!</f>
        <v>#REF!</v>
      </c>
      <c r="K393" s="19" t="e">
        <f>#REF!</f>
        <v>#REF!</v>
      </c>
      <c r="L393" s="19" t="e">
        <f>#REF!</f>
        <v>#REF!</v>
      </c>
      <c r="M393" s="19" t="e">
        <f>#REF!</f>
        <v>#REF!</v>
      </c>
      <c r="N393" s="19" t="e">
        <f>#REF!</f>
        <v>#REF!</v>
      </c>
      <c r="O393" s="19">
        <f>F393</f>
        <v>60</v>
      </c>
      <c r="P393" s="19">
        <f>G393</f>
        <v>1476</v>
      </c>
    </row>
    <row r="394" spans="1:17" s="11" customFormat="1" ht="13.5" customHeight="1" thickBot="1" x14ac:dyDescent="0.3"/>
    <row r="395" spans="1:17" s="11" customFormat="1" ht="26.25" customHeight="1" x14ac:dyDescent="0.25">
      <c r="A395" s="83" t="s">
        <v>139</v>
      </c>
      <c r="B395" s="77" t="s">
        <v>140</v>
      </c>
      <c r="C395" s="77" t="s">
        <v>32</v>
      </c>
      <c r="D395" s="86" t="s">
        <v>141</v>
      </c>
      <c r="E395" s="77" t="s">
        <v>142</v>
      </c>
      <c r="F395" s="77" t="s">
        <v>714</v>
      </c>
      <c r="G395" s="77"/>
      <c r="H395" s="80" t="s">
        <v>146</v>
      </c>
    </row>
    <row r="396" spans="1:17" s="11" customFormat="1" ht="12.75" customHeight="1" x14ac:dyDescent="0.25">
      <c r="A396" s="84"/>
      <c r="B396" s="78"/>
      <c r="C396" s="78"/>
      <c r="D396" s="87"/>
      <c r="E396" s="78"/>
      <c r="F396" s="75" t="s">
        <v>147</v>
      </c>
      <c r="G396" s="75" t="s">
        <v>148</v>
      </c>
      <c r="H396" s="81"/>
    </row>
    <row r="397" spans="1:17" s="11" customFormat="1" ht="13.5" customHeight="1" thickBot="1" x14ac:dyDescent="0.3">
      <c r="A397" s="85"/>
      <c r="B397" s="79"/>
      <c r="C397" s="79"/>
      <c r="D397" s="88"/>
      <c r="E397" s="79"/>
      <c r="F397" s="76"/>
      <c r="G397" s="76"/>
      <c r="H397" s="82"/>
    </row>
    <row r="398" spans="1:17" s="20" customFormat="1" ht="66" x14ac:dyDescent="0.25">
      <c r="A398" s="58">
        <v>2</v>
      </c>
      <c r="B398" s="59"/>
      <c r="C398" s="59" t="s">
        <v>376</v>
      </c>
      <c r="D398" s="60" t="s">
        <v>299</v>
      </c>
      <c r="E398" s="61"/>
      <c r="F398" s="62">
        <v>1</v>
      </c>
      <c r="G398" s="61"/>
      <c r="H398" s="63"/>
      <c r="I398" s="19" t="e">
        <f>#REF!</f>
        <v>#REF!</v>
      </c>
      <c r="J398" s="19" t="e">
        <f>#REF!</f>
        <v>#REF!</v>
      </c>
      <c r="K398" s="19" t="e">
        <f>#REF!</f>
        <v>#REF!</v>
      </c>
      <c r="L398" s="19" t="e">
        <f>#REF!</f>
        <v>#REF!</v>
      </c>
      <c r="M398" s="19" t="e">
        <f>#REF!</f>
        <v>#REF!</v>
      </c>
      <c r="N398" s="19" t="e">
        <f>#REF!</f>
        <v>#REF!</v>
      </c>
      <c r="O398" s="19">
        <f t="shared" ref="O398:P400" si="36">F398</f>
        <v>1</v>
      </c>
      <c r="P398" s="19">
        <f t="shared" si="36"/>
        <v>0</v>
      </c>
    </row>
    <row r="399" spans="1:17" s="20" customFormat="1" ht="52.8" x14ac:dyDescent="0.25">
      <c r="A399" s="58">
        <v>3</v>
      </c>
      <c r="B399" s="59"/>
      <c r="C399" s="59" t="s">
        <v>378</v>
      </c>
      <c r="D399" s="60" t="s">
        <v>299</v>
      </c>
      <c r="E399" s="61" t="s">
        <v>379</v>
      </c>
      <c r="F399" s="62">
        <v>200</v>
      </c>
      <c r="G399" s="61">
        <v>402</v>
      </c>
      <c r="H399" s="63"/>
      <c r="I399" s="19" t="e">
        <f>#REF!</f>
        <v>#REF!</v>
      </c>
      <c r="J399" s="19" t="e">
        <f>#REF!</f>
        <v>#REF!</v>
      </c>
      <c r="K399" s="19" t="e">
        <f>#REF!</f>
        <v>#REF!</v>
      </c>
      <c r="L399" s="19" t="e">
        <f>#REF!</f>
        <v>#REF!</v>
      </c>
      <c r="M399" s="19" t="e">
        <f>#REF!</f>
        <v>#REF!</v>
      </c>
      <c r="N399" s="19" t="e">
        <f>#REF!</f>
        <v>#REF!</v>
      </c>
      <c r="O399" s="19">
        <f t="shared" si="36"/>
        <v>200</v>
      </c>
      <c r="P399" s="19">
        <f t="shared" si="36"/>
        <v>402</v>
      </c>
    </row>
    <row r="400" spans="1:17" s="20" customFormat="1" ht="66.599999999999994" thickBot="1" x14ac:dyDescent="0.3">
      <c r="A400" s="58">
        <v>4</v>
      </c>
      <c r="B400" s="59"/>
      <c r="C400" s="59" t="s">
        <v>380</v>
      </c>
      <c r="D400" s="60" t="s">
        <v>299</v>
      </c>
      <c r="E400" s="61" t="s">
        <v>379</v>
      </c>
      <c r="F400" s="62">
        <v>200</v>
      </c>
      <c r="G400" s="61">
        <v>402</v>
      </c>
      <c r="H400" s="63"/>
      <c r="I400" s="19" t="e">
        <f>#REF!</f>
        <v>#REF!</v>
      </c>
      <c r="J400" s="19" t="e">
        <f>#REF!</f>
        <v>#REF!</v>
      </c>
      <c r="K400" s="19" t="e">
        <f>#REF!</f>
        <v>#REF!</v>
      </c>
      <c r="L400" s="19" t="e">
        <f>#REF!</f>
        <v>#REF!</v>
      </c>
      <c r="M400" s="19" t="e">
        <f>#REF!</f>
        <v>#REF!</v>
      </c>
      <c r="N400" s="19" t="e">
        <f>#REF!</f>
        <v>#REF!</v>
      </c>
      <c r="O400" s="19">
        <f t="shared" si="36"/>
        <v>200</v>
      </c>
      <c r="P400" s="19">
        <f t="shared" si="36"/>
        <v>402</v>
      </c>
    </row>
    <row r="401" spans="1:17" s="11" customFormat="1" ht="13.8" thickBot="1" x14ac:dyDescent="0.3">
      <c r="A401" s="29"/>
      <c r="B401" s="23" t="s">
        <v>357</v>
      </c>
      <c r="C401" s="23"/>
      <c r="D401" s="23"/>
      <c r="E401" s="24"/>
      <c r="F401" s="25">
        <f>SUM(Лист1!O391:O400)</f>
        <v>461</v>
      </c>
      <c r="G401" s="26">
        <f>SUM(Лист1!P391:P400)</f>
        <v>2280</v>
      </c>
      <c r="H401" s="27"/>
    </row>
    <row r="402" spans="1:17" s="18" customFormat="1" ht="15" customHeight="1" thickBot="1" x14ac:dyDescent="0.3">
      <c r="A402" s="72" t="s">
        <v>516</v>
      </c>
      <c r="B402" s="15"/>
      <c r="C402" s="15"/>
      <c r="D402" s="15"/>
      <c r="E402" s="15"/>
      <c r="F402" s="16"/>
      <c r="G402" s="15"/>
      <c r="H402" s="17"/>
    </row>
    <row r="403" spans="1:17" s="18" customFormat="1" ht="15" hidden="1" customHeight="1" thickBot="1" x14ac:dyDescent="0.3">
      <c r="A403" s="66"/>
      <c r="B403" s="67"/>
      <c r="C403" s="67"/>
      <c r="D403" s="67"/>
      <c r="E403" s="67"/>
      <c r="F403" s="68"/>
      <c r="G403" s="67"/>
      <c r="H403" s="69"/>
      <c r="Q403" s="18" t="s">
        <v>294</v>
      </c>
    </row>
    <row r="404" spans="1:17" s="20" customFormat="1" ht="66" x14ac:dyDescent="0.25">
      <c r="A404" s="58">
        <v>1</v>
      </c>
      <c r="B404" s="59"/>
      <c r="C404" s="59" t="s">
        <v>392</v>
      </c>
      <c r="D404" s="60" t="s">
        <v>386</v>
      </c>
      <c r="E404" s="61" t="s">
        <v>517</v>
      </c>
      <c r="F404" s="62">
        <v>5</v>
      </c>
      <c r="G404" s="61">
        <v>1049.8500000000001</v>
      </c>
      <c r="H404" s="63"/>
      <c r="I404" s="19" t="e">
        <f>#REF!</f>
        <v>#REF!</v>
      </c>
      <c r="J404" s="19" t="e">
        <f>#REF!</f>
        <v>#REF!</v>
      </c>
      <c r="K404" s="19" t="e">
        <f>#REF!</f>
        <v>#REF!</v>
      </c>
      <c r="L404" s="19" t="e">
        <f>#REF!</f>
        <v>#REF!</v>
      </c>
      <c r="M404" s="19" t="e">
        <f>#REF!</f>
        <v>#REF!</v>
      </c>
      <c r="N404" s="19" t="e">
        <f>#REF!</f>
        <v>#REF!</v>
      </c>
      <c r="O404" s="19">
        <f t="shared" ref="O404:P406" si="37">F404</f>
        <v>5</v>
      </c>
      <c r="P404" s="19">
        <f t="shared" si="37"/>
        <v>1049.8500000000001</v>
      </c>
    </row>
    <row r="405" spans="1:17" s="20" customFormat="1" ht="66" x14ac:dyDescent="0.25">
      <c r="A405" s="58">
        <v>2</v>
      </c>
      <c r="B405" s="59"/>
      <c r="C405" s="59" t="s">
        <v>377</v>
      </c>
      <c r="D405" s="60" t="s">
        <v>299</v>
      </c>
      <c r="E405" s="61"/>
      <c r="F405" s="62">
        <v>3</v>
      </c>
      <c r="G405" s="61"/>
      <c r="H405" s="63"/>
      <c r="I405" s="19" t="e">
        <f>#REF!</f>
        <v>#REF!</v>
      </c>
      <c r="J405" s="19" t="e">
        <f>#REF!</f>
        <v>#REF!</v>
      </c>
      <c r="K405" s="19" t="e">
        <f>#REF!</f>
        <v>#REF!</v>
      </c>
      <c r="L405" s="19" t="e">
        <f>#REF!</f>
        <v>#REF!</v>
      </c>
      <c r="M405" s="19" t="e">
        <f>#REF!</f>
        <v>#REF!</v>
      </c>
      <c r="N405" s="19" t="e">
        <f>#REF!</f>
        <v>#REF!</v>
      </c>
      <c r="O405" s="19">
        <f t="shared" si="37"/>
        <v>3</v>
      </c>
      <c r="P405" s="19">
        <f t="shared" si="37"/>
        <v>0</v>
      </c>
    </row>
    <row r="406" spans="1:17" s="20" customFormat="1" ht="53.4" thickBot="1" x14ac:dyDescent="0.3">
      <c r="A406" s="58">
        <v>3</v>
      </c>
      <c r="B406" s="59"/>
      <c r="C406" s="59" t="s">
        <v>378</v>
      </c>
      <c r="D406" s="60" t="s">
        <v>299</v>
      </c>
      <c r="E406" s="61" t="s">
        <v>379</v>
      </c>
      <c r="F406" s="62">
        <v>499</v>
      </c>
      <c r="G406" s="61">
        <v>1002.99</v>
      </c>
      <c r="H406" s="63"/>
      <c r="I406" s="19" t="e">
        <f>#REF!</f>
        <v>#REF!</v>
      </c>
      <c r="J406" s="19" t="e">
        <f>#REF!</f>
        <v>#REF!</v>
      </c>
      <c r="K406" s="19" t="e">
        <f>#REF!</f>
        <v>#REF!</v>
      </c>
      <c r="L406" s="19" t="e">
        <f>#REF!</f>
        <v>#REF!</v>
      </c>
      <c r="M406" s="19" t="e">
        <f>#REF!</f>
        <v>#REF!</v>
      </c>
      <c r="N406" s="19" t="e">
        <f>#REF!</f>
        <v>#REF!</v>
      </c>
      <c r="O406" s="19">
        <f t="shared" si="37"/>
        <v>499</v>
      </c>
      <c r="P406" s="19">
        <f t="shared" si="37"/>
        <v>1002.99</v>
      </c>
    </row>
    <row r="407" spans="1:17" s="11" customFormat="1" ht="13.8" thickBot="1" x14ac:dyDescent="0.3">
      <c r="A407" s="29"/>
      <c r="B407" s="23" t="s">
        <v>357</v>
      </c>
      <c r="C407" s="23"/>
      <c r="D407" s="23"/>
      <c r="E407" s="24"/>
      <c r="F407" s="25">
        <f>SUM(Лист1!O402:O406)</f>
        <v>507</v>
      </c>
      <c r="G407" s="26">
        <f>SUM(Лист1!P402:P406)</f>
        <v>2052.84</v>
      </c>
      <c r="H407" s="27"/>
    </row>
    <row r="408" spans="1:17" s="18" customFormat="1" ht="15" customHeight="1" thickBot="1" x14ac:dyDescent="0.3">
      <c r="A408" s="72" t="s">
        <v>518</v>
      </c>
      <c r="B408" s="15"/>
      <c r="C408" s="15"/>
      <c r="D408" s="15"/>
      <c r="E408" s="15"/>
      <c r="F408" s="16"/>
      <c r="G408" s="15"/>
      <c r="H408" s="17"/>
    </row>
    <row r="409" spans="1:17" s="18" customFormat="1" ht="15" hidden="1" customHeight="1" thickBot="1" x14ac:dyDescent="0.3">
      <c r="A409" s="66"/>
      <c r="B409" s="67"/>
      <c r="C409" s="67"/>
      <c r="D409" s="67"/>
      <c r="E409" s="67"/>
      <c r="F409" s="68"/>
      <c r="G409" s="67"/>
      <c r="H409" s="69"/>
      <c r="Q409" s="18" t="s">
        <v>294</v>
      </c>
    </row>
    <row r="410" spans="1:17" s="20" customFormat="1" ht="66" x14ac:dyDescent="0.25">
      <c r="A410" s="58">
        <v>1</v>
      </c>
      <c r="B410" s="59"/>
      <c r="C410" s="59" t="s">
        <v>392</v>
      </c>
      <c r="D410" s="60" t="s">
        <v>386</v>
      </c>
      <c r="E410" s="61" t="s">
        <v>519</v>
      </c>
      <c r="F410" s="62">
        <v>0.8</v>
      </c>
      <c r="G410" s="61">
        <v>167.97</v>
      </c>
      <c r="H410" s="63"/>
      <c r="I410" s="19" t="e">
        <f>#REF!</f>
        <v>#REF!</v>
      </c>
      <c r="J410" s="19" t="e">
        <f>#REF!</f>
        <v>#REF!</v>
      </c>
      <c r="K410" s="19" t="e">
        <f>#REF!</f>
        <v>#REF!</v>
      </c>
      <c r="L410" s="19" t="e">
        <f>#REF!</f>
        <v>#REF!</v>
      </c>
      <c r="M410" s="19" t="e">
        <f>#REF!</f>
        <v>#REF!</v>
      </c>
      <c r="N410" s="19" t="e">
        <f>#REF!</f>
        <v>#REF!</v>
      </c>
      <c r="O410" s="19">
        <f>F410</f>
        <v>0.8</v>
      </c>
      <c r="P410" s="19">
        <f>G410</f>
        <v>167.97</v>
      </c>
    </row>
    <row r="411" spans="1:17" s="11" customFormat="1" ht="13.5" customHeight="1" thickBot="1" x14ac:dyDescent="0.3"/>
    <row r="412" spans="1:17" s="11" customFormat="1" ht="26.25" customHeight="1" x14ac:dyDescent="0.25">
      <c r="A412" s="83" t="s">
        <v>139</v>
      </c>
      <c r="B412" s="77" t="s">
        <v>140</v>
      </c>
      <c r="C412" s="77" t="s">
        <v>32</v>
      </c>
      <c r="D412" s="86" t="s">
        <v>141</v>
      </c>
      <c r="E412" s="77" t="s">
        <v>142</v>
      </c>
      <c r="F412" s="77" t="s">
        <v>714</v>
      </c>
      <c r="G412" s="77"/>
      <c r="H412" s="80" t="s">
        <v>146</v>
      </c>
    </row>
    <row r="413" spans="1:17" s="11" customFormat="1" ht="12.75" customHeight="1" x14ac:dyDescent="0.25">
      <c r="A413" s="84"/>
      <c r="B413" s="78"/>
      <c r="C413" s="78"/>
      <c r="D413" s="87"/>
      <c r="E413" s="78"/>
      <c r="F413" s="75" t="s">
        <v>147</v>
      </c>
      <c r="G413" s="75" t="s">
        <v>148</v>
      </c>
      <c r="H413" s="81"/>
    </row>
    <row r="414" spans="1:17" s="11" customFormat="1" ht="13.5" customHeight="1" thickBot="1" x14ac:dyDescent="0.3">
      <c r="A414" s="85"/>
      <c r="B414" s="79"/>
      <c r="C414" s="79"/>
      <c r="D414" s="88"/>
      <c r="E414" s="79"/>
      <c r="F414" s="76"/>
      <c r="G414" s="76"/>
      <c r="H414" s="82"/>
    </row>
    <row r="415" spans="1:17" s="20" customFormat="1" ht="39.6" x14ac:dyDescent="0.25">
      <c r="A415" s="58">
        <v>2</v>
      </c>
      <c r="B415" s="59"/>
      <c r="C415" s="59" t="s">
        <v>394</v>
      </c>
      <c r="D415" s="60" t="s">
        <v>296</v>
      </c>
      <c r="E415" s="61" t="s">
        <v>395</v>
      </c>
      <c r="F415" s="62">
        <v>1</v>
      </c>
      <c r="G415" s="61">
        <v>28.270000000000003</v>
      </c>
      <c r="H415" s="63"/>
      <c r="I415" s="19" t="e">
        <f>#REF!</f>
        <v>#REF!</v>
      </c>
      <c r="J415" s="19" t="e">
        <f>#REF!</f>
        <v>#REF!</v>
      </c>
      <c r="K415" s="19" t="e">
        <f>#REF!</f>
        <v>#REF!</v>
      </c>
      <c r="L415" s="19" t="e">
        <f>#REF!</f>
        <v>#REF!</v>
      </c>
      <c r="M415" s="19" t="e">
        <f>#REF!</f>
        <v>#REF!</v>
      </c>
      <c r="N415" s="19" t="e">
        <f>#REF!</f>
        <v>#REF!</v>
      </c>
      <c r="O415" s="19">
        <f t="shared" ref="O415:P421" si="38">F415</f>
        <v>1</v>
      </c>
      <c r="P415" s="19">
        <f t="shared" si="38"/>
        <v>28.270000000000003</v>
      </c>
    </row>
    <row r="416" spans="1:17" s="20" customFormat="1" ht="66" x14ac:dyDescent="0.25">
      <c r="A416" s="58">
        <v>3</v>
      </c>
      <c r="B416" s="59"/>
      <c r="C416" s="59" t="s">
        <v>376</v>
      </c>
      <c r="D416" s="60" t="s">
        <v>299</v>
      </c>
      <c r="E416" s="61"/>
      <c r="F416" s="62">
        <v>1</v>
      </c>
      <c r="G416" s="61"/>
      <c r="H416" s="63"/>
      <c r="I416" s="19" t="e">
        <f>#REF!</f>
        <v>#REF!</v>
      </c>
      <c r="J416" s="19" t="e">
        <f>#REF!</f>
        <v>#REF!</v>
      </c>
      <c r="K416" s="19" t="e">
        <f>#REF!</f>
        <v>#REF!</v>
      </c>
      <c r="L416" s="19" t="e">
        <f>#REF!</f>
        <v>#REF!</v>
      </c>
      <c r="M416" s="19" t="e">
        <f>#REF!</f>
        <v>#REF!</v>
      </c>
      <c r="N416" s="19" t="e">
        <f>#REF!</f>
        <v>#REF!</v>
      </c>
      <c r="O416" s="19">
        <f t="shared" si="38"/>
        <v>1</v>
      </c>
      <c r="P416" s="19">
        <f t="shared" si="38"/>
        <v>0</v>
      </c>
    </row>
    <row r="417" spans="1:17" s="20" customFormat="1" ht="66" x14ac:dyDescent="0.25">
      <c r="A417" s="58">
        <v>4</v>
      </c>
      <c r="B417" s="59"/>
      <c r="C417" s="59" t="s">
        <v>377</v>
      </c>
      <c r="D417" s="60" t="s">
        <v>299</v>
      </c>
      <c r="E417" s="61"/>
      <c r="F417" s="62">
        <v>3</v>
      </c>
      <c r="G417" s="61"/>
      <c r="H417" s="63"/>
      <c r="I417" s="19" t="e">
        <f>#REF!</f>
        <v>#REF!</v>
      </c>
      <c r="J417" s="19" t="e">
        <f>#REF!</f>
        <v>#REF!</v>
      </c>
      <c r="K417" s="19" t="e">
        <f>#REF!</f>
        <v>#REF!</v>
      </c>
      <c r="L417" s="19" t="e">
        <f>#REF!</f>
        <v>#REF!</v>
      </c>
      <c r="M417" s="19" t="e">
        <f>#REF!</f>
        <v>#REF!</v>
      </c>
      <c r="N417" s="19" t="e">
        <f>#REF!</f>
        <v>#REF!</v>
      </c>
      <c r="O417" s="19">
        <f t="shared" si="38"/>
        <v>3</v>
      </c>
      <c r="P417" s="19">
        <f t="shared" si="38"/>
        <v>0</v>
      </c>
    </row>
    <row r="418" spans="1:17" s="20" customFormat="1" ht="92.4" x14ac:dyDescent="0.25">
      <c r="A418" s="58">
        <v>5</v>
      </c>
      <c r="B418" s="59"/>
      <c r="C418" s="59" t="s">
        <v>411</v>
      </c>
      <c r="D418" s="60" t="s">
        <v>299</v>
      </c>
      <c r="E418" s="61" t="s">
        <v>412</v>
      </c>
      <c r="F418" s="62">
        <v>20</v>
      </c>
      <c r="G418" s="61">
        <v>319</v>
      </c>
      <c r="H418" s="63"/>
      <c r="I418" s="19" t="e">
        <f>#REF!</f>
        <v>#REF!</v>
      </c>
      <c r="J418" s="19" t="e">
        <f>#REF!</f>
        <v>#REF!</v>
      </c>
      <c r="K418" s="19" t="e">
        <f>#REF!</f>
        <v>#REF!</v>
      </c>
      <c r="L418" s="19" t="e">
        <f>#REF!</f>
        <v>#REF!</v>
      </c>
      <c r="M418" s="19" t="e">
        <f>#REF!</f>
        <v>#REF!</v>
      </c>
      <c r="N418" s="19" t="e">
        <f>#REF!</f>
        <v>#REF!</v>
      </c>
      <c r="O418" s="19">
        <f t="shared" si="38"/>
        <v>20</v>
      </c>
      <c r="P418" s="19">
        <f t="shared" si="38"/>
        <v>319</v>
      </c>
    </row>
    <row r="419" spans="1:17" s="20" customFormat="1" ht="79.2" x14ac:dyDescent="0.25">
      <c r="A419" s="58">
        <v>6</v>
      </c>
      <c r="B419" s="59"/>
      <c r="C419" s="59" t="s">
        <v>413</v>
      </c>
      <c r="D419" s="60" t="s">
        <v>299</v>
      </c>
      <c r="E419" s="61">
        <v>21</v>
      </c>
      <c r="F419" s="62">
        <v>20</v>
      </c>
      <c r="G419" s="61">
        <v>420</v>
      </c>
      <c r="H419" s="63"/>
      <c r="I419" s="19" t="e">
        <f>#REF!</f>
        <v>#REF!</v>
      </c>
      <c r="J419" s="19" t="e">
        <f>#REF!</f>
        <v>#REF!</v>
      </c>
      <c r="K419" s="19" t="e">
        <f>#REF!</f>
        <v>#REF!</v>
      </c>
      <c r="L419" s="19" t="e">
        <f>#REF!</f>
        <v>#REF!</v>
      </c>
      <c r="M419" s="19" t="e">
        <f>#REF!</f>
        <v>#REF!</v>
      </c>
      <c r="N419" s="19" t="e">
        <f>#REF!</f>
        <v>#REF!</v>
      </c>
      <c r="O419" s="19">
        <f t="shared" si="38"/>
        <v>20</v>
      </c>
      <c r="P419" s="19">
        <f t="shared" si="38"/>
        <v>420</v>
      </c>
    </row>
    <row r="420" spans="1:17" s="20" customFormat="1" ht="52.8" x14ac:dyDescent="0.25">
      <c r="A420" s="58">
        <v>7</v>
      </c>
      <c r="B420" s="59"/>
      <c r="C420" s="59" t="s">
        <v>378</v>
      </c>
      <c r="D420" s="60" t="s">
        <v>299</v>
      </c>
      <c r="E420" s="61" t="s">
        <v>379</v>
      </c>
      <c r="F420" s="62">
        <v>500</v>
      </c>
      <c r="G420" s="61">
        <v>1005</v>
      </c>
      <c r="H420" s="63"/>
      <c r="I420" s="19" t="e">
        <f>#REF!</f>
        <v>#REF!</v>
      </c>
      <c r="J420" s="19" t="e">
        <f>#REF!</f>
        <v>#REF!</v>
      </c>
      <c r="K420" s="19" t="e">
        <f>#REF!</f>
        <v>#REF!</v>
      </c>
      <c r="L420" s="19" t="e">
        <f>#REF!</f>
        <v>#REF!</v>
      </c>
      <c r="M420" s="19" t="e">
        <f>#REF!</f>
        <v>#REF!</v>
      </c>
      <c r="N420" s="19" t="e">
        <f>#REF!</f>
        <v>#REF!</v>
      </c>
      <c r="O420" s="19">
        <f t="shared" si="38"/>
        <v>500</v>
      </c>
      <c r="P420" s="19">
        <f t="shared" si="38"/>
        <v>1005</v>
      </c>
    </row>
    <row r="421" spans="1:17" s="20" customFormat="1" ht="40.200000000000003" thickBot="1" x14ac:dyDescent="0.3">
      <c r="A421" s="58">
        <v>8</v>
      </c>
      <c r="B421" s="59"/>
      <c r="C421" s="59" t="s">
        <v>381</v>
      </c>
      <c r="D421" s="60" t="s">
        <v>299</v>
      </c>
      <c r="E421" s="61" t="s">
        <v>379</v>
      </c>
      <c r="F421" s="62">
        <v>98</v>
      </c>
      <c r="G421" s="61">
        <v>196.98000000000002</v>
      </c>
      <c r="H421" s="63"/>
      <c r="I421" s="19" t="e">
        <f>#REF!</f>
        <v>#REF!</v>
      </c>
      <c r="J421" s="19" t="e">
        <f>#REF!</f>
        <v>#REF!</v>
      </c>
      <c r="K421" s="19" t="e">
        <f>#REF!</f>
        <v>#REF!</v>
      </c>
      <c r="L421" s="19" t="e">
        <f>#REF!</f>
        <v>#REF!</v>
      </c>
      <c r="M421" s="19" t="e">
        <f>#REF!</f>
        <v>#REF!</v>
      </c>
      <c r="N421" s="19" t="e">
        <f>#REF!</f>
        <v>#REF!</v>
      </c>
      <c r="O421" s="19">
        <f t="shared" si="38"/>
        <v>98</v>
      </c>
      <c r="P421" s="19">
        <f t="shared" si="38"/>
        <v>196.98000000000002</v>
      </c>
    </row>
    <row r="422" spans="1:17" s="11" customFormat="1" ht="13.8" thickBot="1" x14ac:dyDescent="0.3">
      <c r="A422" s="29"/>
      <c r="B422" s="23" t="s">
        <v>357</v>
      </c>
      <c r="C422" s="23"/>
      <c r="D422" s="23"/>
      <c r="E422" s="24"/>
      <c r="F422" s="25">
        <f>SUM(Лист1!O408:O421)</f>
        <v>643.79999999999995</v>
      </c>
      <c r="G422" s="26">
        <f>SUM(Лист1!P408:P421)</f>
        <v>2137.2200000000003</v>
      </c>
      <c r="H422" s="27"/>
    </row>
    <row r="423" spans="1:17" s="18" customFormat="1" ht="15" customHeight="1" thickBot="1" x14ac:dyDescent="0.3">
      <c r="A423" s="72" t="s">
        <v>520</v>
      </c>
      <c r="B423" s="15"/>
      <c r="C423" s="15"/>
      <c r="D423" s="15"/>
      <c r="E423" s="15"/>
      <c r="F423" s="16"/>
      <c r="G423" s="15"/>
      <c r="H423" s="17"/>
    </row>
    <row r="424" spans="1:17" s="18" customFormat="1" ht="15" hidden="1" customHeight="1" thickBot="1" x14ac:dyDescent="0.3">
      <c r="A424" s="66"/>
      <c r="B424" s="67"/>
      <c r="C424" s="67"/>
      <c r="D424" s="67"/>
      <c r="E424" s="67"/>
      <c r="F424" s="68"/>
      <c r="G424" s="67"/>
      <c r="H424" s="69"/>
      <c r="Q424" s="18" t="s">
        <v>294</v>
      </c>
    </row>
    <row r="425" spans="1:17" s="11" customFormat="1" ht="13.5" customHeight="1" thickBot="1" x14ac:dyDescent="0.3"/>
    <row r="426" spans="1:17" s="11" customFormat="1" ht="26.25" customHeight="1" x14ac:dyDescent="0.25">
      <c r="A426" s="83" t="s">
        <v>139</v>
      </c>
      <c r="B426" s="77" t="s">
        <v>140</v>
      </c>
      <c r="C426" s="77" t="s">
        <v>32</v>
      </c>
      <c r="D426" s="86" t="s">
        <v>141</v>
      </c>
      <c r="E426" s="77" t="s">
        <v>142</v>
      </c>
      <c r="F426" s="77" t="s">
        <v>714</v>
      </c>
      <c r="G426" s="77"/>
      <c r="H426" s="80" t="s">
        <v>146</v>
      </c>
    </row>
    <row r="427" spans="1:17" s="11" customFormat="1" ht="12.75" customHeight="1" x14ac:dyDescent="0.25">
      <c r="A427" s="84"/>
      <c r="B427" s="78"/>
      <c r="C427" s="78"/>
      <c r="D427" s="87"/>
      <c r="E427" s="78"/>
      <c r="F427" s="75" t="s">
        <v>147</v>
      </c>
      <c r="G427" s="75" t="s">
        <v>148</v>
      </c>
      <c r="H427" s="81"/>
    </row>
    <row r="428" spans="1:17" s="11" customFormat="1" ht="13.5" customHeight="1" thickBot="1" x14ac:dyDescent="0.3">
      <c r="A428" s="85"/>
      <c r="B428" s="79"/>
      <c r="C428" s="79"/>
      <c r="D428" s="88"/>
      <c r="E428" s="79"/>
      <c r="F428" s="76"/>
      <c r="G428" s="76"/>
      <c r="H428" s="82"/>
    </row>
    <row r="429" spans="1:17" s="20" customFormat="1" ht="92.4" x14ac:dyDescent="0.25">
      <c r="A429" s="58">
        <v>1</v>
      </c>
      <c r="B429" s="59"/>
      <c r="C429" s="59" t="s">
        <v>521</v>
      </c>
      <c r="D429" s="60" t="s">
        <v>299</v>
      </c>
      <c r="E429" s="61" t="s">
        <v>522</v>
      </c>
      <c r="F429" s="62">
        <v>3.8400000000000003</v>
      </c>
      <c r="G429" s="61">
        <v>24396.9</v>
      </c>
      <c r="H429" s="63"/>
      <c r="I429" s="19" t="e">
        <f>#REF!</f>
        <v>#REF!</v>
      </c>
      <c r="J429" s="19" t="e">
        <f>#REF!</f>
        <v>#REF!</v>
      </c>
      <c r="K429" s="19" t="e">
        <f>#REF!</f>
        <v>#REF!</v>
      </c>
      <c r="L429" s="19" t="e">
        <f>#REF!</f>
        <v>#REF!</v>
      </c>
      <c r="M429" s="19" t="e">
        <f>#REF!</f>
        <v>#REF!</v>
      </c>
      <c r="N429" s="19" t="e">
        <f>#REF!</f>
        <v>#REF!</v>
      </c>
      <c r="O429" s="19">
        <f t="shared" ref="O429:P434" si="39">F429</f>
        <v>3.8400000000000003</v>
      </c>
      <c r="P429" s="19">
        <f t="shared" si="39"/>
        <v>24396.9</v>
      </c>
    </row>
    <row r="430" spans="1:17" s="20" customFormat="1" ht="105.6" x14ac:dyDescent="0.25">
      <c r="A430" s="58">
        <v>2</v>
      </c>
      <c r="B430" s="59"/>
      <c r="C430" s="59" t="s">
        <v>399</v>
      </c>
      <c r="D430" s="60" t="s">
        <v>299</v>
      </c>
      <c r="E430" s="61" t="s">
        <v>400</v>
      </c>
      <c r="F430" s="62">
        <v>185</v>
      </c>
      <c r="G430" s="61">
        <v>1626.15</v>
      </c>
      <c r="H430" s="63"/>
      <c r="I430" s="19" t="e">
        <f>#REF!</f>
        <v>#REF!</v>
      </c>
      <c r="J430" s="19" t="e">
        <f>#REF!</f>
        <v>#REF!</v>
      </c>
      <c r="K430" s="19" t="e">
        <f>#REF!</f>
        <v>#REF!</v>
      </c>
      <c r="L430" s="19" t="e">
        <f>#REF!</f>
        <v>#REF!</v>
      </c>
      <c r="M430" s="19" t="e">
        <f>#REF!</f>
        <v>#REF!</v>
      </c>
      <c r="N430" s="19" t="e">
        <f>#REF!</f>
        <v>#REF!</v>
      </c>
      <c r="O430" s="19">
        <f t="shared" si="39"/>
        <v>185</v>
      </c>
      <c r="P430" s="19">
        <f t="shared" si="39"/>
        <v>1626.15</v>
      </c>
    </row>
    <row r="431" spans="1:17" s="20" customFormat="1" ht="52.8" x14ac:dyDescent="0.25">
      <c r="A431" s="58">
        <v>3</v>
      </c>
      <c r="B431" s="59"/>
      <c r="C431" s="59" t="s">
        <v>404</v>
      </c>
      <c r="D431" s="60" t="s">
        <v>374</v>
      </c>
      <c r="E431" s="61" t="s">
        <v>405</v>
      </c>
      <c r="F431" s="62">
        <v>100</v>
      </c>
      <c r="G431" s="61">
        <v>2460</v>
      </c>
      <c r="H431" s="63"/>
      <c r="I431" s="19" t="e">
        <f>#REF!</f>
        <v>#REF!</v>
      </c>
      <c r="J431" s="19" t="e">
        <f>#REF!</f>
        <v>#REF!</v>
      </c>
      <c r="K431" s="19" t="e">
        <f>#REF!</f>
        <v>#REF!</v>
      </c>
      <c r="L431" s="19" t="e">
        <f>#REF!</f>
        <v>#REF!</v>
      </c>
      <c r="M431" s="19" t="e">
        <f>#REF!</f>
        <v>#REF!</v>
      </c>
      <c r="N431" s="19" t="e">
        <f>#REF!</f>
        <v>#REF!</v>
      </c>
      <c r="O431" s="19">
        <f t="shared" si="39"/>
        <v>100</v>
      </c>
      <c r="P431" s="19">
        <f t="shared" si="39"/>
        <v>2460</v>
      </c>
    </row>
    <row r="432" spans="1:17" s="20" customFormat="1" ht="66" x14ac:dyDescent="0.25">
      <c r="A432" s="58">
        <v>4</v>
      </c>
      <c r="B432" s="59"/>
      <c r="C432" s="59" t="s">
        <v>376</v>
      </c>
      <c r="D432" s="60" t="s">
        <v>299</v>
      </c>
      <c r="E432" s="61"/>
      <c r="F432" s="62">
        <v>1</v>
      </c>
      <c r="G432" s="61"/>
      <c r="H432" s="63"/>
      <c r="I432" s="19" t="e">
        <f>#REF!</f>
        <v>#REF!</v>
      </c>
      <c r="J432" s="19" t="e">
        <f>#REF!</f>
        <v>#REF!</v>
      </c>
      <c r="K432" s="19" t="e">
        <f>#REF!</f>
        <v>#REF!</v>
      </c>
      <c r="L432" s="19" t="e">
        <f>#REF!</f>
        <v>#REF!</v>
      </c>
      <c r="M432" s="19" t="e">
        <f>#REF!</f>
        <v>#REF!</v>
      </c>
      <c r="N432" s="19" t="e">
        <f>#REF!</f>
        <v>#REF!</v>
      </c>
      <c r="O432" s="19">
        <f t="shared" si="39"/>
        <v>1</v>
      </c>
      <c r="P432" s="19">
        <f t="shared" si="39"/>
        <v>0</v>
      </c>
    </row>
    <row r="433" spans="1:17" s="20" customFormat="1" ht="66" x14ac:dyDescent="0.25">
      <c r="A433" s="58">
        <v>5</v>
      </c>
      <c r="B433" s="59"/>
      <c r="C433" s="59" t="s">
        <v>377</v>
      </c>
      <c r="D433" s="60" t="s">
        <v>299</v>
      </c>
      <c r="E433" s="61"/>
      <c r="F433" s="62">
        <v>3</v>
      </c>
      <c r="G433" s="61"/>
      <c r="H433" s="63"/>
      <c r="I433" s="19" t="e">
        <f>#REF!</f>
        <v>#REF!</v>
      </c>
      <c r="J433" s="19" t="e">
        <f>#REF!</f>
        <v>#REF!</v>
      </c>
      <c r="K433" s="19" t="e">
        <f>#REF!</f>
        <v>#REF!</v>
      </c>
      <c r="L433" s="19" t="e">
        <f>#REF!</f>
        <v>#REF!</v>
      </c>
      <c r="M433" s="19" t="e">
        <f>#REF!</f>
        <v>#REF!</v>
      </c>
      <c r="N433" s="19" t="e">
        <f>#REF!</f>
        <v>#REF!</v>
      </c>
      <c r="O433" s="19">
        <f t="shared" si="39"/>
        <v>3</v>
      </c>
      <c r="P433" s="19">
        <f t="shared" si="39"/>
        <v>0</v>
      </c>
    </row>
    <row r="434" spans="1:17" s="20" customFormat="1" ht="53.4" thickBot="1" x14ac:dyDescent="0.3">
      <c r="A434" s="58">
        <v>6</v>
      </c>
      <c r="B434" s="59"/>
      <c r="C434" s="59" t="s">
        <v>378</v>
      </c>
      <c r="D434" s="60" t="s">
        <v>299</v>
      </c>
      <c r="E434" s="61" t="s">
        <v>379</v>
      </c>
      <c r="F434" s="62">
        <v>500</v>
      </c>
      <c r="G434" s="61">
        <v>1005</v>
      </c>
      <c r="H434" s="63"/>
      <c r="I434" s="19" t="e">
        <f>#REF!</f>
        <v>#REF!</v>
      </c>
      <c r="J434" s="19" t="e">
        <f>#REF!</f>
        <v>#REF!</v>
      </c>
      <c r="K434" s="19" t="e">
        <f>#REF!</f>
        <v>#REF!</v>
      </c>
      <c r="L434" s="19" t="e">
        <f>#REF!</f>
        <v>#REF!</v>
      </c>
      <c r="M434" s="19" t="e">
        <f>#REF!</f>
        <v>#REF!</v>
      </c>
      <c r="N434" s="19" t="e">
        <f>#REF!</f>
        <v>#REF!</v>
      </c>
      <c r="O434" s="19">
        <f t="shared" si="39"/>
        <v>500</v>
      </c>
      <c r="P434" s="19">
        <f t="shared" si="39"/>
        <v>1005</v>
      </c>
    </row>
    <row r="435" spans="1:17" s="11" customFormat="1" ht="13.8" thickBot="1" x14ac:dyDescent="0.3">
      <c r="A435" s="29"/>
      <c r="B435" s="23" t="s">
        <v>357</v>
      </c>
      <c r="C435" s="23"/>
      <c r="D435" s="23"/>
      <c r="E435" s="24"/>
      <c r="F435" s="25">
        <f>SUM(Лист1!O423:O434)</f>
        <v>792.84</v>
      </c>
      <c r="G435" s="26">
        <f>SUM(Лист1!P423:P434)</f>
        <v>29488.050000000003</v>
      </c>
      <c r="H435" s="27"/>
    </row>
    <row r="436" spans="1:17" s="18" customFormat="1" ht="15" customHeight="1" thickBot="1" x14ac:dyDescent="0.3">
      <c r="A436" s="72" t="s">
        <v>523</v>
      </c>
      <c r="B436" s="15"/>
      <c r="C436" s="15"/>
      <c r="D436" s="15"/>
      <c r="E436" s="15"/>
      <c r="F436" s="16"/>
      <c r="G436" s="15"/>
      <c r="H436" s="17"/>
    </row>
    <row r="437" spans="1:17" s="18" customFormat="1" ht="15" hidden="1" customHeight="1" thickBot="1" x14ac:dyDescent="0.3">
      <c r="A437" s="66"/>
      <c r="B437" s="67"/>
      <c r="C437" s="67"/>
      <c r="D437" s="67"/>
      <c r="E437" s="67"/>
      <c r="F437" s="68"/>
      <c r="G437" s="67"/>
      <c r="H437" s="69"/>
      <c r="Q437" s="18" t="s">
        <v>294</v>
      </c>
    </row>
    <row r="438" spans="1:17" s="20" customFormat="1" ht="13.8" thickBot="1" x14ac:dyDescent="0.3">
      <c r="A438" s="58">
        <v>1</v>
      </c>
      <c r="B438" s="59"/>
      <c r="C438" s="59" t="s">
        <v>524</v>
      </c>
      <c r="D438" s="60" t="s">
        <v>299</v>
      </c>
      <c r="E438" s="61" t="s">
        <v>525</v>
      </c>
      <c r="F438" s="62">
        <v>71</v>
      </c>
      <c r="G438" s="61">
        <v>2.94</v>
      </c>
      <c r="H438" s="63"/>
      <c r="I438" s="19" t="e">
        <f>#REF!</f>
        <v>#REF!</v>
      </c>
      <c r="J438" s="19" t="e">
        <f>#REF!</f>
        <v>#REF!</v>
      </c>
      <c r="K438" s="19" t="e">
        <f>#REF!</f>
        <v>#REF!</v>
      </c>
      <c r="L438" s="19" t="e">
        <f>#REF!</f>
        <v>#REF!</v>
      </c>
      <c r="M438" s="19" t="e">
        <f>#REF!</f>
        <v>#REF!</v>
      </c>
      <c r="N438" s="19" t="e">
        <f>#REF!</f>
        <v>#REF!</v>
      </c>
      <c r="O438" s="19">
        <f>F438</f>
        <v>71</v>
      </c>
      <c r="P438" s="19">
        <f>G438</f>
        <v>2.94</v>
      </c>
    </row>
    <row r="439" spans="1:17" s="18" customFormat="1" ht="15" customHeight="1" thickBot="1" x14ac:dyDescent="0.3">
      <c r="A439" s="72" t="s">
        <v>526</v>
      </c>
      <c r="B439" s="15"/>
      <c r="C439" s="15"/>
      <c r="D439" s="15"/>
      <c r="E439" s="15"/>
      <c r="F439" s="16"/>
      <c r="G439" s="15"/>
      <c r="H439" s="17"/>
    </row>
    <row r="440" spans="1:17" s="18" customFormat="1" ht="15" hidden="1" customHeight="1" thickBot="1" x14ac:dyDescent="0.3">
      <c r="A440" s="66"/>
      <c r="B440" s="67"/>
      <c r="C440" s="67"/>
      <c r="D440" s="67"/>
      <c r="E440" s="67"/>
      <c r="F440" s="68"/>
      <c r="G440" s="67"/>
      <c r="H440" s="69"/>
      <c r="Q440" s="18" t="s">
        <v>294</v>
      </c>
    </row>
    <row r="441" spans="1:17" s="20" customFormat="1" ht="52.8" x14ac:dyDescent="0.25">
      <c r="A441" s="58">
        <v>1</v>
      </c>
      <c r="B441" s="59"/>
      <c r="C441" s="59" t="s">
        <v>527</v>
      </c>
      <c r="D441" s="60" t="s">
        <v>299</v>
      </c>
      <c r="E441" s="61" t="s">
        <v>528</v>
      </c>
      <c r="F441" s="62">
        <v>5</v>
      </c>
      <c r="G441" s="61">
        <v>524.95000000000005</v>
      </c>
      <c r="H441" s="63"/>
      <c r="I441" s="19" t="e">
        <f>#REF!</f>
        <v>#REF!</v>
      </c>
      <c r="J441" s="19" t="e">
        <f>#REF!</f>
        <v>#REF!</v>
      </c>
      <c r="K441" s="19" t="e">
        <f>#REF!</f>
        <v>#REF!</v>
      </c>
      <c r="L441" s="19" t="e">
        <f>#REF!</f>
        <v>#REF!</v>
      </c>
      <c r="M441" s="19" t="e">
        <f>#REF!</f>
        <v>#REF!</v>
      </c>
      <c r="N441" s="19" t="e">
        <f>#REF!</f>
        <v>#REF!</v>
      </c>
      <c r="O441" s="19">
        <f>F441</f>
        <v>5</v>
      </c>
      <c r="P441" s="19">
        <f>G441</f>
        <v>524.95000000000005</v>
      </c>
    </row>
    <row r="442" spans="1:17" s="11" customFormat="1" ht="13.5" customHeight="1" thickBot="1" x14ac:dyDescent="0.3"/>
    <row r="443" spans="1:17" s="11" customFormat="1" ht="26.25" customHeight="1" x14ac:dyDescent="0.25">
      <c r="A443" s="83" t="s">
        <v>139</v>
      </c>
      <c r="B443" s="77" t="s">
        <v>140</v>
      </c>
      <c r="C443" s="77" t="s">
        <v>32</v>
      </c>
      <c r="D443" s="86" t="s">
        <v>141</v>
      </c>
      <c r="E443" s="77" t="s">
        <v>142</v>
      </c>
      <c r="F443" s="77" t="s">
        <v>714</v>
      </c>
      <c r="G443" s="77"/>
      <c r="H443" s="80" t="s">
        <v>146</v>
      </c>
    </row>
    <row r="444" spans="1:17" s="11" customFormat="1" ht="12.75" customHeight="1" x14ac:dyDescent="0.25">
      <c r="A444" s="84"/>
      <c r="B444" s="78"/>
      <c r="C444" s="78"/>
      <c r="D444" s="87"/>
      <c r="E444" s="78"/>
      <c r="F444" s="75" t="s">
        <v>147</v>
      </c>
      <c r="G444" s="75" t="s">
        <v>148</v>
      </c>
      <c r="H444" s="81"/>
    </row>
    <row r="445" spans="1:17" s="11" customFormat="1" ht="13.5" customHeight="1" thickBot="1" x14ac:dyDescent="0.3">
      <c r="A445" s="85"/>
      <c r="B445" s="79"/>
      <c r="C445" s="79"/>
      <c r="D445" s="88"/>
      <c r="E445" s="79"/>
      <c r="F445" s="76"/>
      <c r="G445" s="76"/>
      <c r="H445" s="82"/>
    </row>
    <row r="446" spans="1:17" s="20" customFormat="1" ht="13.2" x14ac:dyDescent="0.25">
      <c r="A446" s="58">
        <v>2</v>
      </c>
      <c r="B446" s="59"/>
      <c r="C446" s="59" t="s">
        <v>390</v>
      </c>
      <c r="D446" s="60" t="s">
        <v>299</v>
      </c>
      <c r="E446" s="61" t="s">
        <v>391</v>
      </c>
      <c r="F446" s="62">
        <v>3</v>
      </c>
      <c r="G446" s="61">
        <v>27528.510000000002</v>
      </c>
      <c r="H446" s="63"/>
      <c r="I446" s="19" t="e">
        <f>#REF!</f>
        <v>#REF!</v>
      </c>
      <c r="J446" s="19" t="e">
        <f>#REF!</f>
        <v>#REF!</v>
      </c>
      <c r="K446" s="19" t="e">
        <f>#REF!</f>
        <v>#REF!</v>
      </c>
      <c r="L446" s="19" t="e">
        <f>#REF!</f>
        <v>#REF!</v>
      </c>
      <c r="M446" s="19" t="e">
        <f>#REF!</f>
        <v>#REF!</v>
      </c>
      <c r="N446" s="19" t="e">
        <f>#REF!</f>
        <v>#REF!</v>
      </c>
      <c r="O446" s="19">
        <f t="shared" ref="O446:P452" si="40">F446</f>
        <v>3</v>
      </c>
      <c r="P446" s="19">
        <f t="shared" si="40"/>
        <v>27528.510000000002</v>
      </c>
    </row>
    <row r="447" spans="1:17" s="20" customFormat="1" ht="66" x14ac:dyDescent="0.25">
      <c r="A447" s="58">
        <v>3</v>
      </c>
      <c r="B447" s="59"/>
      <c r="C447" s="59" t="s">
        <v>376</v>
      </c>
      <c r="D447" s="60" t="s">
        <v>299</v>
      </c>
      <c r="E447" s="61"/>
      <c r="F447" s="62">
        <v>1</v>
      </c>
      <c r="G447" s="61"/>
      <c r="H447" s="63"/>
      <c r="I447" s="19" t="e">
        <f>#REF!</f>
        <v>#REF!</v>
      </c>
      <c r="J447" s="19" t="e">
        <f>#REF!</f>
        <v>#REF!</v>
      </c>
      <c r="K447" s="19" t="e">
        <f>#REF!</f>
        <v>#REF!</v>
      </c>
      <c r="L447" s="19" t="e">
        <f>#REF!</f>
        <v>#REF!</v>
      </c>
      <c r="M447" s="19" t="e">
        <f>#REF!</f>
        <v>#REF!</v>
      </c>
      <c r="N447" s="19" t="e">
        <f>#REF!</f>
        <v>#REF!</v>
      </c>
      <c r="O447" s="19">
        <f t="shared" si="40"/>
        <v>1</v>
      </c>
      <c r="P447" s="19">
        <f t="shared" si="40"/>
        <v>0</v>
      </c>
    </row>
    <row r="448" spans="1:17" s="20" customFormat="1" ht="66" x14ac:dyDescent="0.25">
      <c r="A448" s="58">
        <v>4</v>
      </c>
      <c r="B448" s="59"/>
      <c r="C448" s="59" t="s">
        <v>377</v>
      </c>
      <c r="D448" s="60" t="s">
        <v>299</v>
      </c>
      <c r="E448" s="61"/>
      <c r="F448" s="62">
        <v>3</v>
      </c>
      <c r="G448" s="61"/>
      <c r="H448" s="63"/>
      <c r="I448" s="19" t="e">
        <f>#REF!</f>
        <v>#REF!</v>
      </c>
      <c r="J448" s="19" t="e">
        <f>#REF!</f>
        <v>#REF!</v>
      </c>
      <c r="K448" s="19" t="e">
        <f>#REF!</f>
        <v>#REF!</v>
      </c>
      <c r="L448" s="19" t="e">
        <f>#REF!</f>
        <v>#REF!</v>
      </c>
      <c r="M448" s="19" t="e">
        <f>#REF!</f>
        <v>#REF!</v>
      </c>
      <c r="N448" s="19" t="e">
        <f>#REF!</f>
        <v>#REF!</v>
      </c>
      <c r="O448" s="19">
        <f t="shared" si="40"/>
        <v>3</v>
      </c>
      <c r="P448" s="19">
        <f t="shared" si="40"/>
        <v>0</v>
      </c>
    </row>
    <row r="449" spans="1:17" s="20" customFormat="1" ht="92.4" x14ac:dyDescent="0.25">
      <c r="A449" s="58">
        <v>5</v>
      </c>
      <c r="B449" s="59"/>
      <c r="C449" s="59" t="s">
        <v>411</v>
      </c>
      <c r="D449" s="60" t="s">
        <v>299</v>
      </c>
      <c r="E449" s="61" t="s">
        <v>412</v>
      </c>
      <c r="F449" s="62">
        <v>20</v>
      </c>
      <c r="G449" s="61">
        <v>319</v>
      </c>
      <c r="H449" s="63"/>
      <c r="I449" s="19" t="e">
        <f>#REF!</f>
        <v>#REF!</v>
      </c>
      <c r="J449" s="19" t="e">
        <f>#REF!</f>
        <v>#REF!</v>
      </c>
      <c r="K449" s="19" t="e">
        <f>#REF!</f>
        <v>#REF!</v>
      </c>
      <c r="L449" s="19" t="e">
        <f>#REF!</f>
        <v>#REF!</v>
      </c>
      <c r="M449" s="19" t="e">
        <f>#REF!</f>
        <v>#REF!</v>
      </c>
      <c r="N449" s="19" t="e">
        <f>#REF!</f>
        <v>#REF!</v>
      </c>
      <c r="O449" s="19">
        <f t="shared" si="40"/>
        <v>20</v>
      </c>
      <c r="P449" s="19">
        <f t="shared" si="40"/>
        <v>319</v>
      </c>
    </row>
    <row r="450" spans="1:17" s="20" customFormat="1" ht="79.2" x14ac:dyDescent="0.25">
      <c r="A450" s="58">
        <v>6</v>
      </c>
      <c r="B450" s="59"/>
      <c r="C450" s="59" t="s">
        <v>413</v>
      </c>
      <c r="D450" s="60" t="s">
        <v>299</v>
      </c>
      <c r="E450" s="61">
        <v>21</v>
      </c>
      <c r="F450" s="62">
        <v>19</v>
      </c>
      <c r="G450" s="61">
        <v>399</v>
      </c>
      <c r="H450" s="63"/>
      <c r="I450" s="19" t="e">
        <f>#REF!</f>
        <v>#REF!</v>
      </c>
      <c r="J450" s="19" t="e">
        <f>#REF!</f>
        <v>#REF!</v>
      </c>
      <c r="K450" s="19" t="e">
        <f>#REF!</f>
        <v>#REF!</v>
      </c>
      <c r="L450" s="19" t="e">
        <f>#REF!</f>
        <v>#REF!</v>
      </c>
      <c r="M450" s="19" t="e">
        <f>#REF!</f>
        <v>#REF!</v>
      </c>
      <c r="N450" s="19" t="e">
        <f>#REF!</f>
        <v>#REF!</v>
      </c>
      <c r="O450" s="19">
        <f t="shared" si="40"/>
        <v>19</v>
      </c>
      <c r="P450" s="19">
        <f t="shared" si="40"/>
        <v>399</v>
      </c>
    </row>
    <row r="451" spans="1:17" s="20" customFormat="1" ht="52.8" x14ac:dyDescent="0.25">
      <c r="A451" s="58">
        <v>7</v>
      </c>
      <c r="B451" s="59"/>
      <c r="C451" s="59" t="s">
        <v>378</v>
      </c>
      <c r="D451" s="60" t="s">
        <v>299</v>
      </c>
      <c r="E451" s="61" t="s">
        <v>379</v>
      </c>
      <c r="F451" s="62">
        <v>500</v>
      </c>
      <c r="G451" s="61">
        <v>1005</v>
      </c>
      <c r="H451" s="63"/>
      <c r="I451" s="19" t="e">
        <f>#REF!</f>
        <v>#REF!</v>
      </c>
      <c r="J451" s="19" t="e">
        <f>#REF!</f>
        <v>#REF!</v>
      </c>
      <c r="K451" s="19" t="e">
        <f>#REF!</f>
        <v>#REF!</v>
      </c>
      <c r="L451" s="19" t="e">
        <f>#REF!</f>
        <v>#REF!</v>
      </c>
      <c r="M451" s="19" t="e">
        <f>#REF!</f>
        <v>#REF!</v>
      </c>
      <c r="N451" s="19" t="e">
        <f>#REF!</f>
        <v>#REF!</v>
      </c>
      <c r="O451" s="19">
        <f t="shared" si="40"/>
        <v>500</v>
      </c>
      <c r="P451" s="19">
        <f t="shared" si="40"/>
        <v>1005</v>
      </c>
    </row>
    <row r="452" spans="1:17" s="20" customFormat="1" ht="66.599999999999994" thickBot="1" x14ac:dyDescent="0.3">
      <c r="A452" s="58">
        <v>8</v>
      </c>
      <c r="B452" s="59"/>
      <c r="C452" s="59" t="s">
        <v>380</v>
      </c>
      <c r="D452" s="60" t="s">
        <v>299</v>
      </c>
      <c r="E452" s="61" t="s">
        <v>379</v>
      </c>
      <c r="F452" s="62">
        <v>190</v>
      </c>
      <c r="G452" s="61">
        <v>381.90000000000003</v>
      </c>
      <c r="H452" s="63"/>
      <c r="I452" s="19" t="e">
        <f>#REF!</f>
        <v>#REF!</v>
      </c>
      <c r="J452" s="19" t="e">
        <f>#REF!</f>
        <v>#REF!</v>
      </c>
      <c r="K452" s="19" t="e">
        <f>#REF!</f>
        <v>#REF!</v>
      </c>
      <c r="L452" s="19" t="e">
        <f>#REF!</f>
        <v>#REF!</v>
      </c>
      <c r="M452" s="19" t="e">
        <f>#REF!</f>
        <v>#REF!</v>
      </c>
      <c r="N452" s="19" t="e">
        <f>#REF!</f>
        <v>#REF!</v>
      </c>
      <c r="O452" s="19">
        <f t="shared" si="40"/>
        <v>190</v>
      </c>
      <c r="P452" s="19">
        <f t="shared" si="40"/>
        <v>381.90000000000003</v>
      </c>
    </row>
    <row r="453" spans="1:17" s="11" customFormat="1" ht="13.8" thickBot="1" x14ac:dyDescent="0.3">
      <c r="A453" s="29"/>
      <c r="B453" s="23" t="s">
        <v>357</v>
      </c>
      <c r="C453" s="23"/>
      <c r="D453" s="23"/>
      <c r="E453" s="24"/>
      <c r="F453" s="25">
        <f>SUM(Лист1!O439:O452)</f>
        <v>741</v>
      </c>
      <c r="G453" s="26">
        <f>SUM(Лист1!P439:P452)</f>
        <v>30158.360000000004</v>
      </c>
      <c r="H453" s="27"/>
    </row>
    <row r="454" spans="1:17" s="18" customFormat="1" ht="15" customHeight="1" thickBot="1" x14ac:dyDescent="0.3">
      <c r="A454" s="72" t="s">
        <v>529</v>
      </c>
      <c r="B454" s="15"/>
      <c r="C454" s="15"/>
      <c r="D454" s="15"/>
      <c r="E454" s="15"/>
      <c r="F454" s="16"/>
      <c r="G454" s="15"/>
      <c r="H454" s="17"/>
    </row>
    <row r="455" spans="1:17" s="18" customFormat="1" ht="15" hidden="1" customHeight="1" thickBot="1" x14ac:dyDescent="0.3">
      <c r="A455" s="66"/>
      <c r="B455" s="67"/>
      <c r="C455" s="67"/>
      <c r="D455" s="67"/>
      <c r="E455" s="67"/>
      <c r="F455" s="68"/>
      <c r="G455" s="67"/>
      <c r="H455" s="69"/>
      <c r="Q455" s="18" t="s">
        <v>294</v>
      </c>
    </row>
    <row r="456" spans="1:17" s="11" customFormat="1" ht="13.5" customHeight="1" thickBot="1" x14ac:dyDescent="0.3"/>
    <row r="457" spans="1:17" s="11" customFormat="1" ht="26.25" customHeight="1" x14ac:dyDescent="0.25">
      <c r="A457" s="83" t="s">
        <v>139</v>
      </c>
      <c r="B457" s="77" t="s">
        <v>140</v>
      </c>
      <c r="C457" s="77" t="s">
        <v>32</v>
      </c>
      <c r="D457" s="86" t="s">
        <v>141</v>
      </c>
      <c r="E457" s="77" t="s">
        <v>142</v>
      </c>
      <c r="F457" s="77" t="s">
        <v>714</v>
      </c>
      <c r="G457" s="77"/>
      <c r="H457" s="80" t="s">
        <v>146</v>
      </c>
    </row>
    <row r="458" spans="1:17" s="11" customFormat="1" ht="12.75" customHeight="1" x14ac:dyDescent="0.25">
      <c r="A458" s="84"/>
      <c r="B458" s="78"/>
      <c r="C458" s="78"/>
      <c r="D458" s="87"/>
      <c r="E458" s="78"/>
      <c r="F458" s="75" t="s">
        <v>147</v>
      </c>
      <c r="G458" s="75" t="s">
        <v>148</v>
      </c>
      <c r="H458" s="81"/>
    </row>
    <row r="459" spans="1:17" s="11" customFormat="1" ht="13.5" customHeight="1" thickBot="1" x14ac:dyDescent="0.3">
      <c r="A459" s="85"/>
      <c r="B459" s="79"/>
      <c r="C459" s="79"/>
      <c r="D459" s="88"/>
      <c r="E459" s="79"/>
      <c r="F459" s="76"/>
      <c r="G459" s="76"/>
      <c r="H459" s="82"/>
    </row>
    <row r="460" spans="1:17" s="20" customFormat="1" ht="52.8" x14ac:dyDescent="0.25">
      <c r="A460" s="58">
        <v>1</v>
      </c>
      <c r="B460" s="59"/>
      <c r="C460" s="59" t="s">
        <v>530</v>
      </c>
      <c r="D460" s="60" t="s">
        <v>296</v>
      </c>
      <c r="E460" s="61">
        <v>6820</v>
      </c>
      <c r="F460" s="62">
        <v>1</v>
      </c>
      <c r="G460" s="61">
        <v>6820</v>
      </c>
      <c r="H460" s="63"/>
      <c r="I460" s="19" t="e">
        <f>#REF!</f>
        <v>#REF!</v>
      </c>
      <c r="J460" s="19" t="e">
        <f>#REF!</f>
        <v>#REF!</v>
      </c>
      <c r="K460" s="19" t="e">
        <f>#REF!</f>
        <v>#REF!</v>
      </c>
      <c r="L460" s="19" t="e">
        <f>#REF!</f>
        <v>#REF!</v>
      </c>
      <c r="M460" s="19" t="e">
        <f>#REF!</f>
        <v>#REF!</v>
      </c>
      <c r="N460" s="19" t="e">
        <f>#REF!</f>
        <v>#REF!</v>
      </c>
      <c r="O460" s="19">
        <f t="shared" ref="O460:P466" si="41">F460</f>
        <v>1</v>
      </c>
      <c r="P460" s="19">
        <f t="shared" si="41"/>
        <v>6820</v>
      </c>
    </row>
    <row r="461" spans="1:17" s="20" customFormat="1" ht="105.6" x14ac:dyDescent="0.25">
      <c r="A461" s="58">
        <v>2</v>
      </c>
      <c r="B461" s="59"/>
      <c r="C461" s="59" t="s">
        <v>397</v>
      </c>
      <c r="D461" s="60" t="s">
        <v>299</v>
      </c>
      <c r="E461" s="61" t="s">
        <v>398</v>
      </c>
      <c r="F461" s="62">
        <v>28</v>
      </c>
      <c r="G461" s="61">
        <v>471.24</v>
      </c>
      <c r="H461" s="63"/>
      <c r="I461" s="19" t="e">
        <f>#REF!</f>
        <v>#REF!</v>
      </c>
      <c r="J461" s="19" t="e">
        <f>#REF!</f>
        <v>#REF!</v>
      </c>
      <c r="K461" s="19" t="e">
        <f>#REF!</f>
        <v>#REF!</v>
      </c>
      <c r="L461" s="19" t="e">
        <f>#REF!</f>
        <v>#REF!</v>
      </c>
      <c r="M461" s="19" t="e">
        <f>#REF!</f>
        <v>#REF!</v>
      </c>
      <c r="N461" s="19" t="e">
        <f>#REF!</f>
        <v>#REF!</v>
      </c>
      <c r="O461" s="19">
        <f t="shared" si="41"/>
        <v>28</v>
      </c>
      <c r="P461" s="19">
        <f t="shared" si="41"/>
        <v>471.24</v>
      </c>
    </row>
    <row r="462" spans="1:17" s="20" customFormat="1" ht="105.6" x14ac:dyDescent="0.25">
      <c r="A462" s="58">
        <v>3</v>
      </c>
      <c r="B462" s="59"/>
      <c r="C462" s="59" t="s">
        <v>399</v>
      </c>
      <c r="D462" s="60" t="s">
        <v>299</v>
      </c>
      <c r="E462" s="61" t="s">
        <v>400</v>
      </c>
      <c r="F462" s="62">
        <v>270</v>
      </c>
      <c r="G462" s="61">
        <v>2373.3000000000002</v>
      </c>
      <c r="H462" s="63"/>
      <c r="I462" s="19" t="e">
        <f>#REF!</f>
        <v>#REF!</v>
      </c>
      <c r="J462" s="19" t="e">
        <f>#REF!</f>
        <v>#REF!</v>
      </c>
      <c r="K462" s="19" t="e">
        <f>#REF!</f>
        <v>#REF!</v>
      </c>
      <c r="L462" s="19" t="e">
        <f>#REF!</f>
        <v>#REF!</v>
      </c>
      <c r="M462" s="19" t="e">
        <f>#REF!</f>
        <v>#REF!</v>
      </c>
      <c r="N462" s="19" t="e">
        <f>#REF!</f>
        <v>#REF!</v>
      </c>
      <c r="O462" s="19">
        <f t="shared" si="41"/>
        <v>270</v>
      </c>
      <c r="P462" s="19">
        <f t="shared" si="41"/>
        <v>2373.3000000000002</v>
      </c>
    </row>
    <row r="463" spans="1:17" s="20" customFormat="1" ht="79.2" x14ac:dyDescent="0.25">
      <c r="A463" s="58">
        <v>4</v>
      </c>
      <c r="B463" s="59"/>
      <c r="C463" s="59" t="s">
        <v>531</v>
      </c>
      <c r="D463" s="60" t="s">
        <v>420</v>
      </c>
      <c r="E463" s="61">
        <v>39364</v>
      </c>
      <c r="F463" s="62">
        <v>11</v>
      </c>
      <c r="G463" s="61">
        <v>433004</v>
      </c>
      <c r="H463" s="63"/>
      <c r="I463" s="19" t="e">
        <f>#REF!</f>
        <v>#REF!</v>
      </c>
      <c r="J463" s="19" t="e">
        <f>#REF!</f>
        <v>#REF!</v>
      </c>
      <c r="K463" s="19" t="e">
        <f>#REF!</f>
        <v>#REF!</v>
      </c>
      <c r="L463" s="19" t="e">
        <f>#REF!</f>
        <v>#REF!</v>
      </c>
      <c r="M463" s="19" t="e">
        <f>#REF!</f>
        <v>#REF!</v>
      </c>
      <c r="N463" s="19" t="e">
        <f>#REF!</f>
        <v>#REF!</v>
      </c>
      <c r="O463" s="19">
        <f t="shared" si="41"/>
        <v>11</v>
      </c>
      <c r="P463" s="19">
        <f t="shared" si="41"/>
        <v>433004</v>
      </c>
    </row>
    <row r="464" spans="1:17" s="20" customFormat="1" ht="79.2" x14ac:dyDescent="0.25">
      <c r="A464" s="58">
        <v>5</v>
      </c>
      <c r="B464" s="59"/>
      <c r="C464" s="59" t="s">
        <v>532</v>
      </c>
      <c r="D464" s="60" t="s">
        <v>299</v>
      </c>
      <c r="E464" s="61" t="s">
        <v>533</v>
      </c>
      <c r="F464" s="62">
        <v>2</v>
      </c>
      <c r="G464" s="61">
        <v>37167.520000000004</v>
      </c>
      <c r="H464" s="63"/>
      <c r="I464" s="19" t="e">
        <f>#REF!</f>
        <v>#REF!</v>
      </c>
      <c r="J464" s="19" t="e">
        <f>#REF!</f>
        <v>#REF!</v>
      </c>
      <c r="K464" s="19" t="e">
        <f>#REF!</f>
        <v>#REF!</v>
      </c>
      <c r="L464" s="19" t="e">
        <f>#REF!</f>
        <v>#REF!</v>
      </c>
      <c r="M464" s="19" t="e">
        <f>#REF!</f>
        <v>#REF!</v>
      </c>
      <c r="N464" s="19" t="e">
        <f>#REF!</f>
        <v>#REF!</v>
      </c>
      <c r="O464" s="19">
        <f t="shared" si="41"/>
        <v>2</v>
      </c>
      <c r="P464" s="19">
        <f t="shared" si="41"/>
        <v>37167.520000000004</v>
      </c>
    </row>
    <row r="465" spans="1:16" s="20" customFormat="1" ht="52.8" x14ac:dyDescent="0.25">
      <c r="A465" s="58">
        <v>6</v>
      </c>
      <c r="B465" s="59"/>
      <c r="C465" s="59" t="s">
        <v>404</v>
      </c>
      <c r="D465" s="60" t="s">
        <v>374</v>
      </c>
      <c r="E465" s="61" t="s">
        <v>405</v>
      </c>
      <c r="F465" s="62">
        <v>48</v>
      </c>
      <c r="G465" s="61">
        <v>1180.8</v>
      </c>
      <c r="H465" s="63"/>
      <c r="I465" s="19" t="e">
        <f>#REF!</f>
        <v>#REF!</v>
      </c>
      <c r="J465" s="19" t="e">
        <f>#REF!</f>
        <v>#REF!</v>
      </c>
      <c r="K465" s="19" t="e">
        <f>#REF!</f>
        <v>#REF!</v>
      </c>
      <c r="L465" s="19" t="e">
        <f>#REF!</f>
        <v>#REF!</v>
      </c>
      <c r="M465" s="19" t="e">
        <f>#REF!</f>
        <v>#REF!</v>
      </c>
      <c r="N465" s="19" t="e">
        <f>#REF!</f>
        <v>#REF!</v>
      </c>
      <c r="O465" s="19">
        <f t="shared" si="41"/>
        <v>48</v>
      </c>
      <c r="P465" s="19">
        <f t="shared" si="41"/>
        <v>1180.8</v>
      </c>
    </row>
    <row r="466" spans="1:16" s="20" customFormat="1" ht="52.8" x14ac:dyDescent="0.25">
      <c r="A466" s="58">
        <v>7</v>
      </c>
      <c r="B466" s="59"/>
      <c r="C466" s="59" t="s">
        <v>534</v>
      </c>
      <c r="D466" s="60" t="s">
        <v>299</v>
      </c>
      <c r="E466" s="61" t="s">
        <v>535</v>
      </c>
      <c r="F466" s="62">
        <v>1</v>
      </c>
      <c r="G466" s="61">
        <v>2977.9900000000002</v>
      </c>
      <c r="H466" s="63"/>
      <c r="I466" s="19" t="e">
        <f>#REF!</f>
        <v>#REF!</v>
      </c>
      <c r="J466" s="19" t="e">
        <f>#REF!</f>
        <v>#REF!</v>
      </c>
      <c r="K466" s="19" t="e">
        <f>#REF!</f>
        <v>#REF!</v>
      </c>
      <c r="L466" s="19" t="e">
        <f>#REF!</f>
        <v>#REF!</v>
      </c>
      <c r="M466" s="19" t="e">
        <f>#REF!</f>
        <v>#REF!</v>
      </c>
      <c r="N466" s="19" t="e">
        <f>#REF!</f>
        <v>#REF!</v>
      </c>
      <c r="O466" s="19">
        <f t="shared" si="41"/>
        <v>1</v>
      </c>
      <c r="P466" s="19">
        <f t="shared" si="41"/>
        <v>2977.9900000000002</v>
      </c>
    </row>
    <row r="467" spans="1:16" s="11" customFormat="1" ht="13.5" customHeight="1" thickBot="1" x14ac:dyDescent="0.3"/>
    <row r="468" spans="1:16" s="11" customFormat="1" ht="26.25" customHeight="1" x14ac:dyDescent="0.25">
      <c r="A468" s="83" t="s">
        <v>139</v>
      </c>
      <c r="B468" s="77" t="s">
        <v>140</v>
      </c>
      <c r="C468" s="77" t="s">
        <v>32</v>
      </c>
      <c r="D468" s="86" t="s">
        <v>141</v>
      </c>
      <c r="E468" s="77" t="s">
        <v>142</v>
      </c>
      <c r="F468" s="77" t="s">
        <v>714</v>
      </c>
      <c r="G468" s="77"/>
      <c r="H468" s="80" t="s">
        <v>146</v>
      </c>
    </row>
    <row r="469" spans="1:16" s="11" customFormat="1" ht="12.75" customHeight="1" x14ac:dyDescent="0.25">
      <c r="A469" s="84"/>
      <c r="B469" s="78"/>
      <c r="C469" s="78"/>
      <c r="D469" s="87"/>
      <c r="E469" s="78"/>
      <c r="F469" s="75" t="s">
        <v>147</v>
      </c>
      <c r="G469" s="75" t="s">
        <v>148</v>
      </c>
      <c r="H469" s="81"/>
    </row>
    <row r="470" spans="1:16" s="11" customFormat="1" ht="13.5" customHeight="1" thickBot="1" x14ac:dyDescent="0.3">
      <c r="A470" s="85"/>
      <c r="B470" s="79"/>
      <c r="C470" s="79"/>
      <c r="D470" s="88"/>
      <c r="E470" s="79"/>
      <c r="F470" s="76"/>
      <c r="G470" s="76"/>
      <c r="H470" s="82"/>
    </row>
    <row r="471" spans="1:16" s="20" customFormat="1" ht="39.6" x14ac:dyDescent="0.25">
      <c r="A471" s="58">
        <v>8</v>
      </c>
      <c r="B471" s="59"/>
      <c r="C471" s="59" t="s">
        <v>536</v>
      </c>
      <c r="D471" s="60" t="s">
        <v>386</v>
      </c>
      <c r="E471" s="61">
        <v>5131</v>
      </c>
      <c r="F471" s="62">
        <v>2</v>
      </c>
      <c r="G471" s="61">
        <v>10262</v>
      </c>
      <c r="H471" s="63"/>
      <c r="I471" s="19" t="e">
        <f>#REF!</f>
        <v>#REF!</v>
      </c>
      <c r="J471" s="19" t="e">
        <f>#REF!</f>
        <v>#REF!</v>
      </c>
      <c r="K471" s="19" t="e">
        <f>#REF!</f>
        <v>#REF!</v>
      </c>
      <c r="L471" s="19" t="e">
        <f>#REF!</f>
        <v>#REF!</v>
      </c>
      <c r="M471" s="19" t="e">
        <f>#REF!</f>
        <v>#REF!</v>
      </c>
      <c r="N471" s="19" t="e">
        <f>#REF!</f>
        <v>#REF!</v>
      </c>
      <c r="O471" s="19">
        <f t="shared" ref="O471:O480" si="42">F471</f>
        <v>2</v>
      </c>
      <c r="P471" s="19">
        <f t="shared" ref="P471:P480" si="43">G471</f>
        <v>10262</v>
      </c>
    </row>
    <row r="472" spans="1:16" s="20" customFormat="1" ht="52.8" x14ac:dyDescent="0.25">
      <c r="A472" s="58">
        <v>9</v>
      </c>
      <c r="B472" s="59"/>
      <c r="C472" s="59" t="s">
        <v>537</v>
      </c>
      <c r="D472" s="60" t="s">
        <v>299</v>
      </c>
      <c r="E472" s="61">
        <v>5131</v>
      </c>
      <c r="F472" s="62">
        <v>2</v>
      </c>
      <c r="G472" s="61">
        <v>10262</v>
      </c>
      <c r="H472" s="63"/>
      <c r="I472" s="19" t="e">
        <f>#REF!</f>
        <v>#REF!</v>
      </c>
      <c r="J472" s="19" t="e">
        <f>#REF!</f>
        <v>#REF!</v>
      </c>
      <c r="K472" s="19" t="e">
        <f>#REF!</f>
        <v>#REF!</v>
      </c>
      <c r="L472" s="19" t="e">
        <f>#REF!</f>
        <v>#REF!</v>
      </c>
      <c r="M472" s="19" t="e">
        <f>#REF!</f>
        <v>#REF!</v>
      </c>
      <c r="N472" s="19" t="e">
        <f>#REF!</f>
        <v>#REF!</v>
      </c>
      <c r="O472" s="19">
        <f t="shared" si="42"/>
        <v>2</v>
      </c>
      <c r="P472" s="19">
        <f t="shared" si="43"/>
        <v>10262</v>
      </c>
    </row>
    <row r="473" spans="1:16" s="20" customFormat="1" ht="39.6" x14ac:dyDescent="0.25">
      <c r="A473" s="58">
        <v>10</v>
      </c>
      <c r="B473" s="59"/>
      <c r="C473" s="59" t="s">
        <v>538</v>
      </c>
      <c r="D473" s="60" t="s">
        <v>299</v>
      </c>
      <c r="E473" s="61" t="s">
        <v>539</v>
      </c>
      <c r="F473" s="62">
        <v>1</v>
      </c>
      <c r="G473" s="61">
        <v>8408.34</v>
      </c>
      <c r="H473" s="63"/>
      <c r="I473" s="19" t="e">
        <f>#REF!</f>
        <v>#REF!</v>
      </c>
      <c r="J473" s="19" t="e">
        <f>#REF!</f>
        <v>#REF!</v>
      </c>
      <c r="K473" s="19" t="e">
        <f>#REF!</f>
        <v>#REF!</v>
      </c>
      <c r="L473" s="19" t="e">
        <f>#REF!</f>
        <v>#REF!</v>
      </c>
      <c r="M473" s="19" t="e">
        <f>#REF!</f>
        <v>#REF!</v>
      </c>
      <c r="N473" s="19" t="e">
        <f>#REF!</f>
        <v>#REF!</v>
      </c>
      <c r="O473" s="19">
        <f t="shared" si="42"/>
        <v>1</v>
      </c>
      <c r="P473" s="19">
        <f t="shared" si="43"/>
        <v>8408.34</v>
      </c>
    </row>
    <row r="474" spans="1:16" s="20" customFormat="1" ht="52.8" x14ac:dyDescent="0.25">
      <c r="A474" s="58">
        <v>11</v>
      </c>
      <c r="B474" s="59"/>
      <c r="C474" s="59" t="s">
        <v>540</v>
      </c>
      <c r="D474" s="60" t="s">
        <v>299</v>
      </c>
      <c r="E474" s="61">
        <v>9798</v>
      </c>
      <c r="F474" s="62">
        <v>2</v>
      </c>
      <c r="G474" s="61">
        <v>19596</v>
      </c>
      <c r="H474" s="63"/>
      <c r="I474" s="19" t="e">
        <f>#REF!</f>
        <v>#REF!</v>
      </c>
      <c r="J474" s="19" t="e">
        <f>#REF!</f>
        <v>#REF!</v>
      </c>
      <c r="K474" s="19" t="e">
        <f>#REF!</f>
        <v>#REF!</v>
      </c>
      <c r="L474" s="19" t="e">
        <f>#REF!</f>
        <v>#REF!</v>
      </c>
      <c r="M474" s="19" t="e">
        <f>#REF!</f>
        <v>#REF!</v>
      </c>
      <c r="N474" s="19" t="e">
        <f>#REF!</f>
        <v>#REF!</v>
      </c>
      <c r="O474" s="19">
        <f t="shared" si="42"/>
        <v>2</v>
      </c>
      <c r="P474" s="19">
        <f t="shared" si="43"/>
        <v>19596</v>
      </c>
    </row>
    <row r="475" spans="1:16" s="20" customFormat="1" ht="52.8" x14ac:dyDescent="0.25">
      <c r="A475" s="58">
        <v>12</v>
      </c>
      <c r="B475" s="59"/>
      <c r="C475" s="59" t="s">
        <v>541</v>
      </c>
      <c r="D475" s="60" t="s">
        <v>299</v>
      </c>
      <c r="E475" s="61">
        <v>9798</v>
      </c>
      <c r="F475" s="62">
        <v>1</v>
      </c>
      <c r="G475" s="61">
        <v>9798</v>
      </c>
      <c r="H475" s="63"/>
      <c r="I475" s="19" t="e">
        <f>#REF!</f>
        <v>#REF!</v>
      </c>
      <c r="J475" s="19" t="e">
        <f>#REF!</f>
        <v>#REF!</v>
      </c>
      <c r="K475" s="19" t="e">
        <f>#REF!</f>
        <v>#REF!</v>
      </c>
      <c r="L475" s="19" t="e">
        <f>#REF!</f>
        <v>#REF!</v>
      </c>
      <c r="M475" s="19" t="e">
        <f>#REF!</f>
        <v>#REF!</v>
      </c>
      <c r="N475" s="19" t="e">
        <f>#REF!</f>
        <v>#REF!</v>
      </c>
      <c r="O475" s="19">
        <f t="shared" si="42"/>
        <v>1</v>
      </c>
      <c r="P475" s="19">
        <f t="shared" si="43"/>
        <v>9798</v>
      </c>
    </row>
    <row r="476" spans="1:16" s="20" customFormat="1" ht="52.8" x14ac:dyDescent="0.25">
      <c r="A476" s="58">
        <v>13</v>
      </c>
      <c r="B476" s="59"/>
      <c r="C476" s="59" t="s">
        <v>542</v>
      </c>
      <c r="D476" s="60" t="s">
        <v>299</v>
      </c>
      <c r="E476" s="61">
        <v>9647</v>
      </c>
      <c r="F476" s="62">
        <v>1</v>
      </c>
      <c r="G476" s="61">
        <v>9647</v>
      </c>
      <c r="H476" s="63"/>
      <c r="I476" s="19" t="e">
        <f>#REF!</f>
        <v>#REF!</v>
      </c>
      <c r="J476" s="19" t="e">
        <f>#REF!</f>
        <v>#REF!</v>
      </c>
      <c r="K476" s="19" t="e">
        <f>#REF!</f>
        <v>#REF!</v>
      </c>
      <c r="L476" s="19" t="e">
        <f>#REF!</f>
        <v>#REF!</v>
      </c>
      <c r="M476" s="19" t="e">
        <f>#REF!</f>
        <v>#REF!</v>
      </c>
      <c r="N476" s="19" t="e">
        <f>#REF!</f>
        <v>#REF!</v>
      </c>
      <c r="O476" s="19">
        <f t="shared" si="42"/>
        <v>1</v>
      </c>
      <c r="P476" s="19">
        <f t="shared" si="43"/>
        <v>9647</v>
      </c>
    </row>
    <row r="477" spans="1:16" s="20" customFormat="1" ht="66" x14ac:dyDescent="0.25">
      <c r="A477" s="58">
        <v>14</v>
      </c>
      <c r="B477" s="59"/>
      <c r="C477" s="59" t="s">
        <v>543</v>
      </c>
      <c r="D477" s="60" t="s">
        <v>299</v>
      </c>
      <c r="E477" s="61">
        <v>9994</v>
      </c>
      <c r="F477" s="62">
        <v>1</v>
      </c>
      <c r="G477" s="61">
        <v>9994</v>
      </c>
      <c r="H477" s="63"/>
      <c r="I477" s="19" t="e">
        <f>#REF!</f>
        <v>#REF!</v>
      </c>
      <c r="J477" s="19" t="e">
        <f>#REF!</f>
        <v>#REF!</v>
      </c>
      <c r="K477" s="19" t="e">
        <f>#REF!</f>
        <v>#REF!</v>
      </c>
      <c r="L477" s="19" t="e">
        <f>#REF!</f>
        <v>#REF!</v>
      </c>
      <c r="M477" s="19" t="e">
        <f>#REF!</f>
        <v>#REF!</v>
      </c>
      <c r="N477" s="19" t="e">
        <f>#REF!</f>
        <v>#REF!</v>
      </c>
      <c r="O477" s="19">
        <f t="shared" si="42"/>
        <v>1</v>
      </c>
      <c r="P477" s="19">
        <f t="shared" si="43"/>
        <v>9994</v>
      </c>
    </row>
    <row r="478" spans="1:16" s="20" customFormat="1" ht="52.8" x14ac:dyDescent="0.25">
      <c r="A478" s="58">
        <v>15</v>
      </c>
      <c r="B478" s="59"/>
      <c r="C478" s="59" t="s">
        <v>544</v>
      </c>
      <c r="D478" s="60" t="s">
        <v>299</v>
      </c>
      <c r="E478" s="61" t="s">
        <v>545</v>
      </c>
      <c r="F478" s="62">
        <v>3</v>
      </c>
      <c r="G478" s="61">
        <v>12499.980000000001</v>
      </c>
      <c r="H478" s="63"/>
      <c r="I478" s="19" t="e">
        <f>#REF!</f>
        <v>#REF!</v>
      </c>
      <c r="J478" s="19" t="e">
        <f>#REF!</f>
        <v>#REF!</v>
      </c>
      <c r="K478" s="19" t="e">
        <f>#REF!</f>
        <v>#REF!</v>
      </c>
      <c r="L478" s="19" t="e">
        <f>#REF!</f>
        <v>#REF!</v>
      </c>
      <c r="M478" s="19" t="e">
        <f>#REF!</f>
        <v>#REF!</v>
      </c>
      <c r="N478" s="19" t="e">
        <f>#REF!</f>
        <v>#REF!</v>
      </c>
      <c r="O478" s="19">
        <f t="shared" si="42"/>
        <v>3</v>
      </c>
      <c r="P478" s="19">
        <f t="shared" si="43"/>
        <v>12499.980000000001</v>
      </c>
    </row>
    <row r="479" spans="1:16" s="20" customFormat="1" ht="39.6" x14ac:dyDescent="0.25">
      <c r="A479" s="58">
        <v>16</v>
      </c>
      <c r="B479" s="59"/>
      <c r="C479" s="59" t="s">
        <v>546</v>
      </c>
      <c r="D479" s="60" t="s">
        <v>369</v>
      </c>
      <c r="E479" s="61" t="s">
        <v>547</v>
      </c>
      <c r="F479" s="62">
        <v>17</v>
      </c>
      <c r="G479" s="61">
        <v>339.66</v>
      </c>
      <c r="H479" s="63"/>
      <c r="I479" s="19" t="e">
        <f>#REF!</f>
        <v>#REF!</v>
      </c>
      <c r="J479" s="19" t="e">
        <f>#REF!</f>
        <v>#REF!</v>
      </c>
      <c r="K479" s="19" t="e">
        <f>#REF!</f>
        <v>#REF!</v>
      </c>
      <c r="L479" s="19" t="e">
        <f>#REF!</f>
        <v>#REF!</v>
      </c>
      <c r="M479" s="19" t="e">
        <f>#REF!</f>
        <v>#REF!</v>
      </c>
      <c r="N479" s="19" t="e">
        <f>#REF!</f>
        <v>#REF!</v>
      </c>
      <c r="O479" s="19">
        <f t="shared" si="42"/>
        <v>17</v>
      </c>
      <c r="P479" s="19">
        <f t="shared" si="43"/>
        <v>339.66</v>
      </c>
    </row>
    <row r="480" spans="1:16" s="20" customFormat="1" ht="66" x14ac:dyDescent="0.25">
      <c r="A480" s="58">
        <v>17</v>
      </c>
      <c r="B480" s="59"/>
      <c r="C480" s="59" t="s">
        <v>376</v>
      </c>
      <c r="D480" s="60" t="s">
        <v>299</v>
      </c>
      <c r="E480" s="61"/>
      <c r="F480" s="62">
        <v>1</v>
      </c>
      <c r="G480" s="61"/>
      <c r="H480" s="63"/>
      <c r="I480" s="19" t="e">
        <f>#REF!</f>
        <v>#REF!</v>
      </c>
      <c r="J480" s="19" t="e">
        <f>#REF!</f>
        <v>#REF!</v>
      </c>
      <c r="K480" s="19" t="e">
        <f>#REF!</f>
        <v>#REF!</v>
      </c>
      <c r="L480" s="19" t="e">
        <f>#REF!</f>
        <v>#REF!</v>
      </c>
      <c r="M480" s="19" t="e">
        <f>#REF!</f>
        <v>#REF!</v>
      </c>
      <c r="N480" s="19" t="e">
        <f>#REF!</f>
        <v>#REF!</v>
      </c>
      <c r="O480" s="19">
        <f t="shared" si="42"/>
        <v>1</v>
      </c>
      <c r="P480" s="19">
        <f t="shared" si="43"/>
        <v>0</v>
      </c>
    </row>
    <row r="481" spans="1:16" s="11" customFormat="1" ht="13.5" customHeight="1" thickBot="1" x14ac:dyDescent="0.3"/>
    <row r="482" spans="1:16" s="11" customFormat="1" ht="26.25" customHeight="1" x14ac:dyDescent="0.25">
      <c r="A482" s="83" t="s">
        <v>139</v>
      </c>
      <c r="B482" s="77" t="s">
        <v>140</v>
      </c>
      <c r="C482" s="77" t="s">
        <v>32</v>
      </c>
      <c r="D482" s="86" t="s">
        <v>141</v>
      </c>
      <c r="E482" s="77" t="s">
        <v>142</v>
      </c>
      <c r="F482" s="77" t="s">
        <v>714</v>
      </c>
      <c r="G482" s="77"/>
      <c r="H482" s="80" t="s">
        <v>146</v>
      </c>
    </row>
    <row r="483" spans="1:16" s="11" customFormat="1" ht="12.75" customHeight="1" x14ac:dyDescent="0.25">
      <c r="A483" s="84"/>
      <c r="B483" s="78"/>
      <c r="C483" s="78"/>
      <c r="D483" s="87"/>
      <c r="E483" s="78"/>
      <c r="F483" s="75" t="s">
        <v>147</v>
      </c>
      <c r="G483" s="75" t="s">
        <v>148</v>
      </c>
      <c r="H483" s="81"/>
    </row>
    <row r="484" spans="1:16" s="11" customFormat="1" ht="13.5" customHeight="1" thickBot="1" x14ac:dyDescent="0.3">
      <c r="A484" s="85"/>
      <c r="B484" s="79"/>
      <c r="C484" s="79"/>
      <c r="D484" s="88"/>
      <c r="E484" s="79"/>
      <c r="F484" s="76"/>
      <c r="G484" s="76"/>
      <c r="H484" s="82"/>
    </row>
    <row r="485" spans="1:16" s="20" customFormat="1" ht="66" x14ac:dyDescent="0.25">
      <c r="A485" s="58">
        <v>18</v>
      </c>
      <c r="B485" s="59"/>
      <c r="C485" s="59" t="s">
        <v>377</v>
      </c>
      <c r="D485" s="60" t="s">
        <v>299</v>
      </c>
      <c r="E485" s="61"/>
      <c r="F485" s="62">
        <v>3</v>
      </c>
      <c r="G485" s="61"/>
      <c r="H485" s="63"/>
      <c r="I485" s="19" t="e">
        <f>#REF!</f>
        <v>#REF!</v>
      </c>
      <c r="J485" s="19" t="e">
        <f>#REF!</f>
        <v>#REF!</v>
      </c>
      <c r="K485" s="19" t="e">
        <f>#REF!</f>
        <v>#REF!</v>
      </c>
      <c r="L485" s="19" t="e">
        <f>#REF!</f>
        <v>#REF!</v>
      </c>
      <c r="M485" s="19" t="e">
        <f>#REF!</f>
        <v>#REF!</v>
      </c>
      <c r="N485" s="19" t="e">
        <f>#REF!</f>
        <v>#REF!</v>
      </c>
      <c r="O485" s="19">
        <f t="shared" ref="O485:P490" si="44">F485</f>
        <v>3</v>
      </c>
      <c r="P485" s="19">
        <f t="shared" si="44"/>
        <v>0</v>
      </c>
    </row>
    <row r="486" spans="1:16" s="20" customFormat="1" ht="52.8" x14ac:dyDescent="0.25">
      <c r="A486" s="58">
        <v>19</v>
      </c>
      <c r="B486" s="59"/>
      <c r="C486" s="59" t="s">
        <v>548</v>
      </c>
      <c r="D486" s="60" t="s">
        <v>299</v>
      </c>
      <c r="E486" s="61">
        <v>57559</v>
      </c>
      <c r="F486" s="62">
        <v>4</v>
      </c>
      <c r="G486" s="61">
        <v>230236</v>
      </c>
      <c r="H486" s="63"/>
      <c r="I486" s="19" t="e">
        <f>#REF!</f>
        <v>#REF!</v>
      </c>
      <c r="J486" s="19" t="e">
        <f>#REF!</f>
        <v>#REF!</v>
      </c>
      <c r="K486" s="19" t="e">
        <f>#REF!</f>
        <v>#REF!</v>
      </c>
      <c r="L486" s="19" t="e">
        <f>#REF!</f>
        <v>#REF!</v>
      </c>
      <c r="M486" s="19" t="e">
        <f>#REF!</f>
        <v>#REF!</v>
      </c>
      <c r="N486" s="19" t="e">
        <f>#REF!</f>
        <v>#REF!</v>
      </c>
      <c r="O486" s="19">
        <f t="shared" si="44"/>
        <v>4</v>
      </c>
      <c r="P486" s="19">
        <f t="shared" si="44"/>
        <v>230236</v>
      </c>
    </row>
    <row r="487" spans="1:16" s="20" customFormat="1" ht="39.6" x14ac:dyDescent="0.25">
      <c r="A487" s="58">
        <v>20</v>
      </c>
      <c r="B487" s="59"/>
      <c r="C487" s="59" t="s">
        <v>549</v>
      </c>
      <c r="D487" s="60" t="s">
        <v>299</v>
      </c>
      <c r="E487" s="61" t="s">
        <v>533</v>
      </c>
      <c r="F487" s="62">
        <v>1</v>
      </c>
      <c r="G487" s="61">
        <v>18583.760000000002</v>
      </c>
      <c r="H487" s="63"/>
      <c r="I487" s="19" t="e">
        <f>#REF!</f>
        <v>#REF!</v>
      </c>
      <c r="J487" s="19" t="e">
        <f>#REF!</f>
        <v>#REF!</v>
      </c>
      <c r="K487" s="19" t="e">
        <f>#REF!</f>
        <v>#REF!</v>
      </c>
      <c r="L487" s="19" t="e">
        <f>#REF!</f>
        <v>#REF!</v>
      </c>
      <c r="M487" s="19" t="e">
        <f>#REF!</f>
        <v>#REF!</v>
      </c>
      <c r="N487" s="19" t="e">
        <f>#REF!</f>
        <v>#REF!</v>
      </c>
      <c r="O487" s="19">
        <f t="shared" si="44"/>
        <v>1</v>
      </c>
      <c r="P487" s="19">
        <f t="shared" si="44"/>
        <v>18583.760000000002</v>
      </c>
    </row>
    <row r="488" spans="1:16" s="20" customFormat="1" ht="52.8" x14ac:dyDescent="0.25">
      <c r="A488" s="58">
        <v>21</v>
      </c>
      <c r="B488" s="59"/>
      <c r="C488" s="59" t="s">
        <v>550</v>
      </c>
      <c r="D488" s="60" t="s">
        <v>299</v>
      </c>
      <c r="E488" s="61" t="s">
        <v>551</v>
      </c>
      <c r="F488" s="62">
        <v>1</v>
      </c>
      <c r="G488" s="61">
        <v>18181.440000000002</v>
      </c>
      <c r="H488" s="63"/>
      <c r="I488" s="19" t="e">
        <f>#REF!</f>
        <v>#REF!</v>
      </c>
      <c r="J488" s="19" t="e">
        <f>#REF!</f>
        <v>#REF!</v>
      </c>
      <c r="K488" s="19" t="e">
        <f>#REF!</f>
        <v>#REF!</v>
      </c>
      <c r="L488" s="19" t="e">
        <f>#REF!</f>
        <v>#REF!</v>
      </c>
      <c r="M488" s="19" t="e">
        <f>#REF!</f>
        <v>#REF!</v>
      </c>
      <c r="N488" s="19" t="e">
        <f>#REF!</f>
        <v>#REF!</v>
      </c>
      <c r="O488" s="19">
        <f t="shared" si="44"/>
        <v>1</v>
      </c>
      <c r="P488" s="19">
        <f t="shared" si="44"/>
        <v>18181.440000000002</v>
      </c>
    </row>
    <row r="489" spans="1:16" s="20" customFormat="1" ht="171.6" x14ac:dyDescent="0.25">
      <c r="A489" s="58">
        <v>22</v>
      </c>
      <c r="B489" s="59"/>
      <c r="C489" s="59" t="s">
        <v>552</v>
      </c>
      <c r="D489" s="60" t="s">
        <v>309</v>
      </c>
      <c r="E489" s="61">
        <v>14831</v>
      </c>
      <c r="F489" s="62">
        <v>5</v>
      </c>
      <c r="G489" s="61">
        <v>74155</v>
      </c>
      <c r="H489" s="63"/>
      <c r="I489" s="19" t="e">
        <f>#REF!</f>
        <v>#REF!</v>
      </c>
      <c r="J489" s="19" t="e">
        <f>#REF!</f>
        <v>#REF!</v>
      </c>
      <c r="K489" s="19" t="e">
        <f>#REF!</f>
        <v>#REF!</v>
      </c>
      <c r="L489" s="19" t="e">
        <f>#REF!</f>
        <v>#REF!</v>
      </c>
      <c r="M489" s="19" t="e">
        <f>#REF!</f>
        <v>#REF!</v>
      </c>
      <c r="N489" s="19" t="e">
        <f>#REF!</f>
        <v>#REF!</v>
      </c>
      <c r="O489" s="19">
        <f t="shared" si="44"/>
        <v>5</v>
      </c>
      <c r="P489" s="19">
        <f t="shared" si="44"/>
        <v>74155</v>
      </c>
    </row>
    <row r="490" spans="1:16" s="20" customFormat="1" ht="66" x14ac:dyDescent="0.25">
      <c r="A490" s="58">
        <v>23</v>
      </c>
      <c r="B490" s="59"/>
      <c r="C490" s="59" t="s">
        <v>553</v>
      </c>
      <c r="D490" s="60" t="s">
        <v>299</v>
      </c>
      <c r="E490" s="61" t="s">
        <v>554</v>
      </c>
      <c r="F490" s="62">
        <v>4</v>
      </c>
      <c r="G490" s="61">
        <v>44280.880000000005</v>
      </c>
      <c r="H490" s="63"/>
      <c r="I490" s="19" t="e">
        <f>#REF!</f>
        <v>#REF!</v>
      </c>
      <c r="J490" s="19" t="e">
        <f>#REF!</f>
        <v>#REF!</v>
      </c>
      <c r="K490" s="19" t="e">
        <f>#REF!</f>
        <v>#REF!</v>
      </c>
      <c r="L490" s="19" t="e">
        <f>#REF!</f>
        <v>#REF!</v>
      </c>
      <c r="M490" s="19" t="e">
        <f>#REF!</f>
        <v>#REF!</v>
      </c>
      <c r="N490" s="19" t="e">
        <f>#REF!</f>
        <v>#REF!</v>
      </c>
      <c r="O490" s="19">
        <f t="shared" si="44"/>
        <v>4</v>
      </c>
      <c r="P490" s="19">
        <f t="shared" si="44"/>
        <v>44280.880000000005</v>
      </c>
    </row>
    <row r="491" spans="1:16" s="11" customFormat="1" ht="13.5" customHeight="1" thickBot="1" x14ac:dyDescent="0.3"/>
    <row r="492" spans="1:16" s="11" customFormat="1" ht="26.25" customHeight="1" x14ac:dyDescent="0.25">
      <c r="A492" s="83" t="s">
        <v>139</v>
      </c>
      <c r="B492" s="77" t="s">
        <v>140</v>
      </c>
      <c r="C492" s="77" t="s">
        <v>32</v>
      </c>
      <c r="D492" s="86" t="s">
        <v>141</v>
      </c>
      <c r="E492" s="77" t="s">
        <v>142</v>
      </c>
      <c r="F492" s="77" t="s">
        <v>714</v>
      </c>
      <c r="G492" s="77"/>
      <c r="H492" s="80" t="s">
        <v>146</v>
      </c>
    </row>
    <row r="493" spans="1:16" s="11" customFormat="1" ht="12.75" customHeight="1" x14ac:dyDescent="0.25">
      <c r="A493" s="84"/>
      <c r="B493" s="78"/>
      <c r="C493" s="78"/>
      <c r="D493" s="87"/>
      <c r="E493" s="78"/>
      <c r="F493" s="75" t="s">
        <v>147</v>
      </c>
      <c r="G493" s="75" t="s">
        <v>148</v>
      </c>
      <c r="H493" s="81"/>
    </row>
    <row r="494" spans="1:16" s="11" customFormat="1" ht="13.5" customHeight="1" thickBot="1" x14ac:dyDescent="0.3">
      <c r="A494" s="85"/>
      <c r="B494" s="79"/>
      <c r="C494" s="79"/>
      <c r="D494" s="88"/>
      <c r="E494" s="79"/>
      <c r="F494" s="76"/>
      <c r="G494" s="76"/>
      <c r="H494" s="82"/>
    </row>
    <row r="495" spans="1:16" s="20" customFormat="1" ht="39.6" x14ac:dyDescent="0.25">
      <c r="A495" s="58">
        <v>24</v>
      </c>
      <c r="B495" s="59"/>
      <c r="C495" s="59" t="s">
        <v>555</v>
      </c>
      <c r="D495" s="60" t="s">
        <v>299</v>
      </c>
      <c r="E495" s="61" t="s">
        <v>551</v>
      </c>
      <c r="F495" s="62">
        <v>2</v>
      </c>
      <c r="G495" s="61">
        <v>36362.880000000005</v>
      </c>
      <c r="H495" s="63"/>
      <c r="I495" s="19" t="e">
        <f>#REF!</f>
        <v>#REF!</v>
      </c>
      <c r="J495" s="19" t="e">
        <f>#REF!</f>
        <v>#REF!</v>
      </c>
      <c r="K495" s="19" t="e">
        <f>#REF!</f>
        <v>#REF!</v>
      </c>
      <c r="L495" s="19" t="e">
        <f>#REF!</f>
        <v>#REF!</v>
      </c>
      <c r="M495" s="19" t="e">
        <f>#REF!</f>
        <v>#REF!</v>
      </c>
      <c r="N495" s="19" t="e">
        <f>#REF!</f>
        <v>#REF!</v>
      </c>
      <c r="O495" s="19">
        <f t="shared" ref="O495:P501" si="45">F495</f>
        <v>2</v>
      </c>
      <c r="P495" s="19">
        <f t="shared" si="45"/>
        <v>36362.880000000005</v>
      </c>
    </row>
    <row r="496" spans="1:16" s="20" customFormat="1" ht="92.4" x14ac:dyDescent="0.25">
      <c r="A496" s="58">
        <v>25</v>
      </c>
      <c r="B496" s="59"/>
      <c r="C496" s="59" t="s">
        <v>411</v>
      </c>
      <c r="D496" s="60" t="s">
        <v>299</v>
      </c>
      <c r="E496" s="61" t="s">
        <v>412</v>
      </c>
      <c r="F496" s="62">
        <v>40</v>
      </c>
      <c r="G496" s="61">
        <v>638</v>
      </c>
      <c r="H496" s="63"/>
      <c r="I496" s="19" t="e">
        <f>#REF!</f>
        <v>#REF!</v>
      </c>
      <c r="J496" s="19" t="e">
        <f>#REF!</f>
        <v>#REF!</v>
      </c>
      <c r="K496" s="19" t="e">
        <f>#REF!</f>
        <v>#REF!</v>
      </c>
      <c r="L496" s="19" t="e">
        <f>#REF!</f>
        <v>#REF!</v>
      </c>
      <c r="M496" s="19" t="e">
        <f>#REF!</f>
        <v>#REF!</v>
      </c>
      <c r="N496" s="19" t="e">
        <f>#REF!</f>
        <v>#REF!</v>
      </c>
      <c r="O496" s="19">
        <f t="shared" si="45"/>
        <v>40</v>
      </c>
      <c r="P496" s="19">
        <f t="shared" si="45"/>
        <v>638</v>
      </c>
    </row>
    <row r="497" spans="1:16" s="20" customFormat="1" ht="79.2" x14ac:dyDescent="0.25">
      <c r="A497" s="58">
        <v>26</v>
      </c>
      <c r="B497" s="59"/>
      <c r="C497" s="59" t="s">
        <v>413</v>
      </c>
      <c r="D497" s="60" t="s">
        <v>299</v>
      </c>
      <c r="E497" s="61">
        <v>21</v>
      </c>
      <c r="F497" s="62">
        <v>40</v>
      </c>
      <c r="G497" s="61">
        <v>840</v>
      </c>
      <c r="H497" s="63"/>
      <c r="I497" s="19" t="e">
        <f>#REF!</f>
        <v>#REF!</v>
      </c>
      <c r="J497" s="19" t="e">
        <f>#REF!</f>
        <v>#REF!</v>
      </c>
      <c r="K497" s="19" t="e">
        <f>#REF!</f>
        <v>#REF!</v>
      </c>
      <c r="L497" s="19" t="e">
        <f>#REF!</f>
        <v>#REF!</v>
      </c>
      <c r="M497" s="19" t="e">
        <f>#REF!</f>
        <v>#REF!</v>
      </c>
      <c r="N497" s="19" t="e">
        <f>#REF!</f>
        <v>#REF!</v>
      </c>
      <c r="O497" s="19">
        <f t="shared" si="45"/>
        <v>40</v>
      </c>
      <c r="P497" s="19">
        <f t="shared" si="45"/>
        <v>840</v>
      </c>
    </row>
    <row r="498" spans="1:16" s="20" customFormat="1" ht="52.8" x14ac:dyDescent="0.25">
      <c r="A498" s="58">
        <v>27</v>
      </c>
      <c r="B498" s="59"/>
      <c r="C498" s="59" t="s">
        <v>378</v>
      </c>
      <c r="D498" s="60" t="s">
        <v>299</v>
      </c>
      <c r="E498" s="61" t="s">
        <v>379</v>
      </c>
      <c r="F498" s="62">
        <v>459</v>
      </c>
      <c r="G498" s="61">
        <v>922.59</v>
      </c>
      <c r="H498" s="63"/>
      <c r="I498" s="19" t="e">
        <f>#REF!</f>
        <v>#REF!</v>
      </c>
      <c r="J498" s="19" t="e">
        <f>#REF!</f>
        <v>#REF!</v>
      </c>
      <c r="K498" s="19" t="e">
        <f>#REF!</f>
        <v>#REF!</v>
      </c>
      <c r="L498" s="19" t="e">
        <f>#REF!</f>
        <v>#REF!</v>
      </c>
      <c r="M498" s="19" t="e">
        <f>#REF!</f>
        <v>#REF!</v>
      </c>
      <c r="N498" s="19" t="e">
        <f>#REF!</f>
        <v>#REF!</v>
      </c>
      <c r="O498" s="19">
        <f t="shared" si="45"/>
        <v>459</v>
      </c>
      <c r="P498" s="19">
        <f t="shared" si="45"/>
        <v>922.59</v>
      </c>
    </row>
    <row r="499" spans="1:16" s="20" customFormat="1" ht="66" x14ac:dyDescent="0.25">
      <c r="A499" s="58">
        <v>28</v>
      </c>
      <c r="B499" s="59"/>
      <c r="C499" s="59" t="s">
        <v>380</v>
      </c>
      <c r="D499" s="60" t="s">
        <v>299</v>
      </c>
      <c r="E499" s="61" t="s">
        <v>379</v>
      </c>
      <c r="F499" s="62">
        <v>11</v>
      </c>
      <c r="G499" s="61">
        <v>22.11</v>
      </c>
      <c r="H499" s="63"/>
      <c r="I499" s="19" t="e">
        <f>#REF!</f>
        <v>#REF!</v>
      </c>
      <c r="J499" s="19" t="e">
        <f>#REF!</f>
        <v>#REF!</v>
      </c>
      <c r="K499" s="19" t="e">
        <f>#REF!</f>
        <v>#REF!</v>
      </c>
      <c r="L499" s="19" t="e">
        <f>#REF!</f>
        <v>#REF!</v>
      </c>
      <c r="M499" s="19" t="e">
        <f>#REF!</f>
        <v>#REF!</v>
      </c>
      <c r="N499" s="19" t="e">
        <f>#REF!</f>
        <v>#REF!</v>
      </c>
      <c r="O499" s="19">
        <f t="shared" si="45"/>
        <v>11</v>
      </c>
      <c r="P499" s="19">
        <f t="shared" si="45"/>
        <v>22.11</v>
      </c>
    </row>
    <row r="500" spans="1:16" s="20" customFormat="1" ht="66" x14ac:dyDescent="0.25">
      <c r="A500" s="58">
        <v>29</v>
      </c>
      <c r="B500" s="59"/>
      <c r="C500" s="59" t="s">
        <v>556</v>
      </c>
      <c r="D500" s="60" t="s">
        <v>299</v>
      </c>
      <c r="E500" s="61" t="s">
        <v>557</v>
      </c>
      <c r="F500" s="62">
        <v>7</v>
      </c>
      <c r="G500" s="61">
        <v>104912.43000000001</v>
      </c>
      <c r="H500" s="63"/>
      <c r="I500" s="19" t="e">
        <f>#REF!</f>
        <v>#REF!</v>
      </c>
      <c r="J500" s="19" t="e">
        <f>#REF!</f>
        <v>#REF!</v>
      </c>
      <c r="K500" s="19" t="e">
        <f>#REF!</f>
        <v>#REF!</v>
      </c>
      <c r="L500" s="19" t="e">
        <f>#REF!</f>
        <v>#REF!</v>
      </c>
      <c r="M500" s="19" t="e">
        <f>#REF!</f>
        <v>#REF!</v>
      </c>
      <c r="N500" s="19" t="e">
        <f>#REF!</f>
        <v>#REF!</v>
      </c>
      <c r="O500" s="19">
        <f t="shared" si="45"/>
        <v>7</v>
      </c>
      <c r="P500" s="19">
        <f t="shared" si="45"/>
        <v>104912.43000000001</v>
      </c>
    </row>
    <row r="501" spans="1:16" s="20" customFormat="1" ht="66" x14ac:dyDescent="0.25">
      <c r="A501" s="58">
        <v>30</v>
      </c>
      <c r="B501" s="59"/>
      <c r="C501" s="59" t="s">
        <v>558</v>
      </c>
      <c r="D501" s="60" t="s">
        <v>299</v>
      </c>
      <c r="E501" s="61" t="s">
        <v>557</v>
      </c>
      <c r="F501" s="62">
        <v>6</v>
      </c>
      <c r="G501" s="61">
        <v>89924.94</v>
      </c>
      <c r="H501" s="63"/>
      <c r="I501" s="19" t="e">
        <f>#REF!</f>
        <v>#REF!</v>
      </c>
      <c r="J501" s="19" t="e">
        <f>#REF!</f>
        <v>#REF!</v>
      </c>
      <c r="K501" s="19" t="e">
        <f>#REF!</f>
        <v>#REF!</v>
      </c>
      <c r="L501" s="19" t="e">
        <f>#REF!</f>
        <v>#REF!</v>
      </c>
      <c r="M501" s="19" t="e">
        <f>#REF!</f>
        <v>#REF!</v>
      </c>
      <c r="N501" s="19" t="e">
        <f>#REF!</f>
        <v>#REF!</v>
      </c>
      <c r="O501" s="19">
        <f t="shared" si="45"/>
        <v>6</v>
      </c>
      <c r="P501" s="19">
        <f t="shared" si="45"/>
        <v>89924.94</v>
      </c>
    </row>
    <row r="502" spans="1:16" s="11" customFormat="1" ht="13.5" customHeight="1" thickBot="1" x14ac:dyDescent="0.3"/>
    <row r="503" spans="1:16" s="11" customFormat="1" ht="26.25" customHeight="1" x14ac:dyDescent="0.25">
      <c r="A503" s="83" t="s">
        <v>139</v>
      </c>
      <c r="B503" s="77" t="s">
        <v>140</v>
      </c>
      <c r="C503" s="77" t="s">
        <v>32</v>
      </c>
      <c r="D503" s="86" t="s">
        <v>141</v>
      </c>
      <c r="E503" s="77" t="s">
        <v>142</v>
      </c>
      <c r="F503" s="77" t="s">
        <v>714</v>
      </c>
      <c r="G503" s="77"/>
      <c r="H503" s="80" t="s">
        <v>146</v>
      </c>
    </row>
    <row r="504" spans="1:16" s="11" customFormat="1" ht="12.75" customHeight="1" x14ac:dyDescent="0.25">
      <c r="A504" s="84"/>
      <c r="B504" s="78"/>
      <c r="C504" s="78"/>
      <c r="D504" s="87"/>
      <c r="E504" s="78"/>
      <c r="F504" s="75" t="s">
        <v>147</v>
      </c>
      <c r="G504" s="75" t="s">
        <v>148</v>
      </c>
      <c r="H504" s="81"/>
    </row>
    <row r="505" spans="1:16" s="11" customFormat="1" ht="13.5" customHeight="1" thickBot="1" x14ac:dyDescent="0.3">
      <c r="A505" s="85"/>
      <c r="B505" s="79"/>
      <c r="C505" s="79"/>
      <c r="D505" s="88"/>
      <c r="E505" s="79"/>
      <c r="F505" s="76"/>
      <c r="G505" s="76"/>
      <c r="H505" s="82"/>
    </row>
    <row r="506" spans="1:16" s="20" customFormat="1" ht="66" x14ac:dyDescent="0.25">
      <c r="A506" s="58">
        <v>31</v>
      </c>
      <c r="B506" s="59"/>
      <c r="C506" s="59" t="s">
        <v>559</v>
      </c>
      <c r="D506" s="60" t="s">
        <v>299</v>
      </c>
      <c r="E506" s="61" t="s">
        <v>560</v>
      </c>
      <c r="F506" s="62">
        <v>1</v>
      </c>
      <c r="G506" s="61">
        <v>15029.220000000001</v>
      </c>
      <c r="H506" s="63"/>
      <c r="I506" s="19" t="e">
        <f>#REF!</f>
        <v>#REF!</v>
      </c>
      <c r="J506" s="19" t="e">
        <f>#REF!</f>
        <v>#REF!</v>
      </c>
      <c r="K506" s="19" t="e">
        <f>#REF!</f>
        <v>#REF!</v>
      </c>
      <c r="L506" s="19" t="e">
        <f>#REF!</f>
        <v>#REF!</v>
      </c>
      <c r="M506" s="19" t="e">
        <f>#REF!</f>
        <v>#REF!</v>
      </c>
      <c r="N506" s="19" t="e">
        <f>#REF!</f>
        <v>#REF!</v>
      </c>
      <c r="O506" s="19">
        <f t="shared" ref="O506:P510" si="46">F506</f>
        <v>1</v>
      </c>
      <c r="P506" s="19">
        <f t="shared" si="46"/>
        <v>15029.220000000001</v>
      </c>
    </row>
    <row r="507" spans="1:16" s="20" customFormat="1" ht="92.4" x14ac:dyDescent="0.25">
      <c r="A507" s="58">
        <v>32</v>
      </c>
      <c r="B507" s="59"/>
      <c r="C507" s="59" t="s">
        <v>561</v>
      </c>
      <c r="D507" s="60" t="s">
        <v>299</v>
      </c>
      <c r="E507" s="61" t="s">
        <v>562</v>
      </c>
      <c r="F507" s="62">
        <v>2</v>
      </c>
      <c r="G507" s="61">
        <v>22097.64</v>
      </c>
      <c r="H507" s="63"/>
      <c r="I507" s="19" t="e">
        <f>#REF!</f>
        <v>#REF!</v>
      </c>
      <c r="J507" s="19" t="e">
        <f>#REF!</f>
        <v>#REF!</v>
      </c>
      <c r="K507" s="19" t="e">
        <f>#REF!</f>
        <v>#REF!</v>
      </c>
      <c r="L507" s="19" t="e">
        <f>#REF!</f>
        <v>#REF!</v>
      </c>
      <c r="M507" s="19" t="e">
        <f>#REF!</f>
        <v>#REF!</v>
      </c>
      <c r="N507" s="19" t="e">
        <f>#REF!</f>
        <v>#REF!</v>
      </c>
      <c r="O507" s="19">
        <f t="shared" si="46"/>
        <v>2</v>
      </c>
      <c r="P507" s="19">
        <f t="shared" si="46"/>
        <v>22097.64</v>
      </c>
    </row>
    <row r="508" spans="1:16" s="20" customFormat="1" ht="105.6" x14ac:dyDescent="0.25">
      <c r="A508" s="58">
        <v>33</v>
      </c>
      <c r="B508" s="59"/>
      <c r="C508" s="59" t="s">
        <v>563</v>
      </c>
      <c r="D508" s="60" t="s">
        <v>299</v>
      </c>
      <c r="E508" s="61" t="s">
        <v>562</v>
      </c>
      <c r="F508" s="62">
        <v>2</v>
      </c>
      <c r="G508" s="61">
        <v>22097.64</v>
      </c>
      <c r="H508" s="63"/>
      <c r="I508" s="19" t="e">
        <f>#REF!</f>
        <v>#REF!</v>
      </c>
      <c r="J508" s="19" t="e">
        <f>#REF!</f>
        <v>#REF!</v>
      </c>
      <c r="K508" s="19" t="e">
        <f>#REF!</f>
        <v>#REF!</v>
      </c>
      <c r="L508" s="19" t="e">
        <f>#REF!</f>
        <v>#REF!</v>
      </c>
      <c r="M508" s="19" t="e">
        <f>#REF!</f>
        <v>#REF!</v>
      </c>
      <c r="N508" s="19" t="e">
        <f>#REF!</f>
        <v>#REF!</v>
      </c>
      <c r="O508" s="19">
        <f t="shared" si="46"/>
        <v>2</v>
      </c>
      <c r="P508" s="19">
        <f t="shared" si="46"/>
        <v>22097.64</v>
      </c>
    </row>
    <row r="509" spans="1:16" s="20" customFormat="1" ht="92.4" x14ac:dyDescent="0.25">
      <c r="A509" s="58">
        <v>34</v>
      </c>
      <c r="B509" s="59"/>
      <c r="C509" s="59" t="s">
        <v>564</v>
      </c>
      <c r="D509" s="60" t="s">
        <v>299</v>
      </c>
      <c r="E509" s="61" t="s">
        <v>565</v>
      </c>
      <c r="F509" s="62">
        <v>2</v>
      </c>
      <c r="G509" s="61">
        <v>36459.18</v>
      </c>
      <c r="H509" s="63"/>
      <c r="I509" s="19" t="e">
        <f>#REF!</f>
        <v>#REF!</v>
      </c>
      <c r="J509" s="19" t="e">
        <f>#REF!</f>
        <v>#REF!</v>
      </c>
      <c r="K509" s="19" t="e">
        <f>#REF!</f>
        <v>#REF!</v>
      </c>
      <c r="L509" s="19" t="e">
        <f>#REF!</f>
        <v>#REF!</v>
      </c>
      <c r="M509" s="19" t="e">
        <f>#REF!</f>
        <v>#REF!</v>
      </c>
      <c r="N509" s="19" t="e">
        <f>#REF!</f>
        <v>#REF!</v>
      </c>
      <c r="O509" s="19">
        <f t="shared" si="46"/>
        <v>2</v>
      </c>
      <c r="P509" s="19">
        <f t="shared" si="46"/>
        <v>36459.18</v>
      </c>
    </row>
    <row r="510" spans="1:16" s="20" customFormat="1" ht="92.4" x14ac:dyDescent="0.25">
      <c r="A510" s="58">
        <v>35</v>
      </c>
      <c r="B510" s="59"/>
      <c r="C510" s="59" t="s">
        <v>566</v>
      </c>
      <c r="D510" s="60" t="s">
        <v>299</v>
      </c>
      <c r="E510" s="61" t="s">
        <v>565</v>
      </c>
      <c r="F510" s="62">
        <v>1</v>
      </c>
      <c r="G510" s="61">
        <v>18229.59</v>
      </c>
      <c r="H510" s="63"/>
      <c r="I510" s="19" t="e">
        <f>#REF!</f>
        <v>#REF!</v>
      </c>
      <c r="J510" s="19" t="e">
        <f>#REF!</f>
        <v>#REF!</v>
      </c>
      <c r="K510" s="19" t="e">
        <f>#REF!</f>
        <v>#REF!</v>
      </c>
      <c r="L510" s="19" t="e">
        <f>#REF!</f>
        <v>#REF!</v>
      </c>
      <c r="M510" s="19" t="e">
        <f>#REF!</f>
        <v>#REF!</v>
      </c>
      <c r="N510" s="19" t="e">
        <f>#REF!</f>
        <v>#REF!</v>
      </c>
      <c r="O510" s="19">
        <f t="shared" si="46"/>
        <v>1</v>
      </c>
      <c r="P510" s="19">
        <f t="shared" si="46"/>
        <v>18229.59</v>
      </c>
    </row>
    <row r="511" spans="1:16" s="11" customFormat="1" ht="13.5" customHeight="1" thickBot="1" x14ac:dyDescent="0.3"/>
    <row r="512" spans="1:16" s="11" customFormat="1" ht="26.25" customHeight="1" x14ac:dyDescent="0.25">
      <c r="A512" s="83" t="s">
        <v>139</v>
      </c>
      <c r="B512" s="77" t="s">
        <v>140</v>
      </c>
      <c r="C512" s="77" t="s">
        <v>32</v>
      </c>
      <c r="D512" s="86" t="s">
        <v>141</v>
      </c>
      <c r="E512" s="77" t="s">
        <v>142</v>
      </c>
      <c r="F512" s="77" t="s">
        <v>714</v>
      </c>
      <c r="G512" s="77"/>
      <c r="H512" s="80" t="s">
        <v>146</v>
      </c>
    </row>
    <row r="513" spans="1:17" s="11" customFormat="1" ht="12.75" customHeight="1" x14ac:dyDescent="0.25">
      <c r="A513" s="84"/>
      <c r="B513" s="78"/>
      <c r="C513" s="78"/>
      <c r="D513" s="87"/>
      <c r="E513" s="78"/>
      <c r="F513" s="75" t="s">
        <v>147</v>
      </c>
      <c r="G513" s="75" t="s">
        <v>148</v>
      </c>
      <c r="H513" s="81"/>
    </row>
    <row r="514" spans="1:17" s="11" customFormat="1" ht="13.5" customHeight="1" thickBot="1" x14ac:dyDescent="0.3">
      <c r="A514" s="85"/>
      <c r="B514" s="79"/>
      <c r="C514" s="79"/>
      <c r="D514" s="88"/>
      <c r="E514" s="79"/>
      <c r="F514" s="76"/>
      <c r="G514" s="76"/>
      <c r="H514" s="82"/>
    </row>
    <row r="515" spans="1:17" s="20" customFormat="1" ht="105.6" x14ac:dyDescent="0.25">
      <c r="A515" s="58">
        <v>36</v>
      </c>
      <c r="B515" s="59"/>
      <c r="C515" s="59" t="s">
        <v>567</v>
      </c>
      <c r="D515" s="60" t="s">
        <v>299</v>
      </c>
      <c r="E515" s="61" t="s">
        <v>565</v>
      </c>
      <c r="F515" s="62">
        <v>12</v>
      </c>
      <c r="G515" s="61">
        <v>218755.08000000002</v>
      </c>
      <c r="H515" s="63"/>
      <c r="I515" s="19" t="e">
        <f>#REF!</f>
        <v>#REF!</v>
      </c>
      <c r="J515" s="19" t="e">
        <f>#REF!</f>
        <v>#REF!</v>
      </c>
      <c r="K515" s="19" t="e">
        <f>#REF!</f>
        <v>#REF!</v>
      </c>
      <c r="L515" s="19" t="e">
        <f>#REF!</f>
        <v>#REF!</v>
      </c>
      <c r="M515" s="19" t="e">
        <f>#REF!</f>
        <v>#REF!</v>
      </c>
      <c r="N515" s="19" t="e">
        <f>#REF!</f>
        <v>#REF!</v>
      </c>
      <c r="O515" s="19">
        <f t="shared" ref="O515:P518" si="47">F515</f>
        <v>12</v>
      </c>
      <c r="P515" s="19">
        <f t="shared" si="47"/>
        <v>218755.08000000002</v>
      </c>
    </row>
    <row r="516" spans="1:17" s="20" customFormat="1" ht="105.6" x14ac:dyDescent="0.25">
      <c r="A516" s="58">
        <v>37</v>
      </c>
      <c r="B516" s="59"/>
      <c r="C516" s="59" t="s">
        <v>568</v>
      </c>
      <c r="D516" s="60" t="s">
        <v>299</v>
      </c>
      <c r="E516" s="61" t="s">
        <v>565</v>
      </c>
      <c r="F516" s="62">
        <v>6</v>
      </c>
      <c r="G516" s="61">
        <v>109377.54000000001</v>
      </c>
      <c r="H516" s="63"/>
      <c r="I516" s="19" t="e">
        <f>#REF!</f>
        <v>#REF!</v>
      </c>
      <c r="J516" s="19" t="e">
        <f>#REF!</f>
        <v>#REF!</v>
      </c>
      <c r="K516" s="19" t="e">
        <f>#REF!</f>
        <v>#REF!</v>
      </c>
      <c r="L516" s="19" t="e">
        <f>#REF!</f>
        <v>#REF!</v>
      </c>
      <c r="M516" s="19" t="e">
        <f>#REF!</f>
        <v>#REF!</v>
      </c>
      <c r="N516" s="19" t="e">
        <f>#REF!</f>
        <v>#REF!</v>
      </c>
      <c r="O516" s="19">
        <f t="shared" si="47"/>
        <v>6</v>
      </c>
      <c r="P516" s="19">
        <f t="shared" si="47"/>
        <v>109377.54000000001</v>
      </c>
    </row>
    <row r="517" spans="1:17" s="20" customFormat="1" ht="79.2" x14ac:dyDescent="0.25">
      <c r="A517" s="58">
        <v>38</v>
      </c>
      <c r="B517" s="59"/>
      <c r="C517" s="59" t="s">
        <v>569</v>
      </c>
      <c r="D517" s="60" t="s">
        <v>299</v>
      </c>
      <c r="E517" s="61" t="s">
        <v>551</v>
      </c>
      <c r="F517" s="62">
        <v>1</v>
      </c>
      <c r="G517" s="61">
        <v>18181.440000000002</v>
      </c>
      <c r="H517" s="63"/>
      <c r="I517" s="19" t="e">
        <f>#REF!</f>
        <v>#REF!</v>
      </c>
      <c r="J517" s="19" t="e">
        <f>#REF!</f>
        <v>#REF!</v>
      </c>
      <c r="K517" s="19" t="e">
        <f>#REF!</f>
        <v>#REF!</v>
      </c>
      <c r="L517" s="19" t="e">
        <f>#REF!</f>
        <v>#REF!</v>
      </c>
      <c r="M517" s="19" t="e">
        <f>#REF!</f>
        <v>#REF!</v>
      </c>
      <c r="N517" s="19" t="e">
        <f>#REF!</f>
        <v>#REF!</v>
      </c>
      <c r="O517" s="19">
        <f t="shared" si="47"/>
        <v>1</v>
      </c>
      <c r="P517" s="19">
        <f t="shared" si="47"/>
        <v>18181.440000000002</v>
      </c>
    </row>
    <row r="518" spans="1:17" s="20" customFormat="1" ht="53.4" thickBot="1" x14ac:dyDescent="0.3">
      <c r="A518" s="58">
        <v>39</v>
      </c>
      <c r="B518" s="59"/>
      <c r="C518" s="59" t="s">
        <v>570</v>
      </c>
      <c r="D518" s="60" t="s">
        <v>299</v>
      </c>
      <c r="E518" s="61" t="s">
        <v>560</v>
      </c>
      <c r="F518" s="62">
        <v>1</v>
      </c>
      <c r="G518" s="61">
        <v>15029.220000000001</v>
      </c>
      <c r="H518" s="63"/>
      <c r="I518" s="19" t="e">
        <f>#REF!</f>
        <v>#REF!</v>
      </c>
      <c r="J518" s="19" t="e">
        <f>#REF!</f>
        <v>#REF!</v>
      </c>
      <c r="K518" s="19" t="e">
        <f>#REF!</f>
        <v>#REF!</v>
      </c>
      <c r="L518" s="19" t="e">
        <f>#REF!</f>
        <v>#REF!</v>
      </c>
      <c r="M518" s="19" t="e">
        <f>#REF!</f>
        <v>#REF!</v>
      </c>
      <c r="N518" s="19" t="e">
        <f>#REF!</f>
        <v>#REF!</v>
      </c>
      <c r="O518" s="19">
        <f t="shared" si="47"/>
        <v>1</v>
      </c>
      <c r="P518" s="19">
        <f t="shared" si="47"/>
        <v>15029.220000000001</v>
      </c>
    </row>
    <row r="519" spans="1:17" s="11" customFormat="1" ht="13.8" thickBot="1" x14ac:dyDescent="0.3">
      <c r="A519" s="29"/>
      <c r="B519" s="23" t="s">
        <v>357</v>
      </c>
      <c r="C519" s="23"/>
      <c r="D519" s="23"/>
      <c r="E519" s="24"/>
      <c r="F519" s="25">
        <f>SUM(Лист1!O454:O518)</f>
        <v>1003</v>
      </c>
      <c r="G519" s="26">
        <f>SUM(Лист1!P454:P518)</f>
        <v>1669118.4099999997</v>
      </c>
      <c r="H519" s="27"/>
    </row>
    <row r="520" spans="1:17" s="18" customFormat="1" ht="15" customHeight="1" thickBot="1" x14ac:dyDescent="0.3">
      <c r="A520" s="72" t="s">
        <v>571</v>
      </c>
      <c r="B520" s="15"/>
      <c r="C520" s="15"/>
      <c r="D520" s="15"/>
      <c r="E520" s="15"/>
      <c r="F520" s="16"/>
      <c r="G520" s="15"/>
      <c r="H520" s="17"/>
    </row>
    <row r="521" spans="1:17" s="18" customFormat="1" ht="15" hidden="1" customHeight="1" thickBot="1" x14ac:dyDescent="0.3">
      <c r="A521" s="66"/>
      <c r="B521" s="67"/>
      <c r="C521" s="67"/>
      <c r="D521" s="67"/>
      <c r="E521" s="67"/>
      <c r="F521" s="68"/>
      <c r="G521" s="67"/>
      <c r="H521" s="69"/>
      <c r="Q521" s="18" t="s">
        <v>294</v>
      </c>
    </row>
    <row r="522" spans="1:17" s="20" customFormat="1" ht="92.4" x14ac:dyDescent="0.25">
      <c r="A522" s="58">
        <v>1</v>
      </c>
      <c r="B522" s="59"/>
      <c r="C522" s="59" t="s">
        <v>572</v>
      </c>
      <c r="D522" s="60" t="s">
        <v>299</v>
      </c>
      <c r="E522" s="61" t="s">
        <v>573</v>
      </c>
      <c r="F522" s="62">
        <v>4.2200000000000006</v>
      </c>
      <c r="G522" s="61">
        <v>2948.6400000000003</v>
      </c>
      <c r="H522" s="63"/>
      <c r="I522" s="19" t="e">
        <f>#REF!</f>
        <v>#REF!</v>
      </c>
      <c r="J522" s="19" t="e">
        <f>#REF!</f>
        <v>#REF!</v>
      </c>
      <c r="K522" s="19" t="e">
        <f>#REF!</f>
        <v>#REF!</v>
      </c>
      <c r="L522" s="19" t="e">
        <f>#REF!</f>
        <v>#REF!</v>
      </c>
      <c r="M522" s="19" t="e">
        <f>#REF!</f>
        <v>#REF!</v>
      </c>
      <c r="N522" s="19" t="e">
        <f>#REF!</f>
        <v>#REF!</v>
      </c>
      <c r="O522" s="19">
        <f>F522</f>
        <v>4.2200000000000006</v>
      </c>
      <c r="P522" s="19">
        <f>G522</f>
        <v>2948.6400000000003</v>
      </c>
    </row>
    <row r="523" spans="1:17" s="11" customFormat="1" ht="13.5" customHeight="1" thickBot="1" x14ac:dyDescent="0.3"/>
    <row r="524" spans="1:17" s="11" customFormat="1" ht="26.25" customHeight="1" x14ac:dyDescent="0.25">
      <c r="A524" s="83" t="s">
        <v>139</v>
      </c>
      <c r="B524" s="77" t="s">
        <v>140</v>
      </c>
      <c r="C524" s="77" t="s">
        <v>32</v>
      </c>
      <c r="D524" s="86" t="s">
        <v>141</v>
      </c>
      <c r="E524" s="77" t="s">
        <v>142</v>
      </c>
      <c r="F524" s="77" t="s">
        <v>714</v>
      </c>
      <c r="G524" s="77"/>
      <c r="H524" s="80" t="s">
        <v>146</v>
      </c>
    </row>
    <row r="525" spans="1:17" s="11" customFormat="1" ht="12.75" customHeight="1" x14ac:dyDescent="0.25">
      <c r="A525" s="84"/>
      <c r="B525" s="78"/>
      <c r="C525" s="78"/>
      <c r="D525" s="87"/>
      <c r="E525" s="78"/>
      <c r="F525" s="75" t="s">
        <v>147</v>
      </c>
      <c r="G525" s="75" t="s">
        <v>148</v>
      </c>
      <c r="H525" s="81"/>
    </row>
    <row r="526" spans="1:17" s="11" customFormat="1" ht="13.5" customHeight="1" thickBot="1" x14ac:dyDescent="0.3">
      <c r="A526" s="85"/>
      <c r="B526" s="79"/>
      <c r="C526" s="79"/>
      <c r="D526" s="88"/>
      <c r="E526" s="79"/>
      <c r="F526" s="76"/>
      <c r="G526" s="76"/>
      <c r="H526" s="82"/>
    </row>
    <row r="527" spans="1:17" s="20" customFormat="1" ht="66" x14ac:dyDescent="0.25">
      <c r="A527" s="58">
        <v>2</v>
      </c>
      <c r="B527" s="59"/>
      <c r="C527" s="59" t="s">
        <v>376</v>
      </c>
      <c r="D527" s="60" t="s">
        <v>299</v>
      </c>
      <c r="E527" s="61"/>
      <c r="F527" s="62">
        <v>1</v>
      </c>
      <c r="G527" s="61"/>
      <c r="H527" s="63"/>
      <c r="I527" s="19" t="e">
        <f>#REF!</f>
        <v>#REF!</v>
      </c>
      <c r="J527" s="19" t="e">
        <f>#REF!</f>
        <v>#REF!</v>
      </c>
      <c r="K527" s="19" t="e">
        <f>#REF!</f>
        <v>#REF!</v>
      </c>
      <c r="L527" s="19" t="e">
        <f>#REF!</f>
        <v>#REF!</v>
      </c>
      <c r="M527" s="19" t="e">
        <f>#REF!</f>
        <v>#REF!</v>
      </c>
      <c r="N527" s="19" t="e">
        <f>#REF!</f>
        <v>#REF!</v>
      </c>
      <c r="O527" s="19">
        <f t="shared" ref="O527:P530" si="48">F527</f>
        <v>1</v>
      </c>
      <c r="P527" s="19">
        <f t="shared" si="48"/>
        <v>0</v>
      </c>
    </row>
    <row r="528" spans="1:17" s="20" customFormat="1" ht="66" x14ac:dyDescent="0.25">
      <c r="A528" s="58">
        <v>3</v>
      </c>
      <c r="B528" s="59"/>
      <c r="C528" s="59" t="s">
        <v>377</v>
      </c>
      <c r="D528" s="60" t="s">
        <v>299</v>
      </c>
      <c r="E528" s="61"/>
      <c r="F528" s="62">
        <v>3</v>
      </c>
      <c r="G528" s="61"/>
      <c r="H528" s="63"/>
      <c r="I528" s="19" t="e">
        <f>#REF!</f>
        <v>#REF!</v>
      </c>
      <c r="J528" s="19" t="e">
        <f>#REF!</f>
        <v>#REF!</v>
      </c>
      <c r="K528" s="19" t="e">
        <f>#REF!</f>
        <v>#REF!</v>
      </c>
      <c r="L528" s="19" t="e">
        <f>#REF!</f>
        <v>#REF!</v>
      </c>
      <c r="M528" s="19" t="e">
        <f>#REF!</f>
        <v>#REF!</v>
      </c>
      <c r="N528" s="19" t="e">
        <f>#REF!</f>
        <v>#REF!</v>
      </c>
      <c r="O528" s="19">
        <f t="shared" si="48"/>
        <v>3</v>
      </c>
      <c r="P528" s="19">
        <f t="shared" si="48"/>
        <v>0</v>
      </c>
    </row>
    <row r="529" spans="1:17" s="20" customFormat="1" ht="52.8" x14ac:dyDescent="0.25">
      <c r="A529" s="58">
        <v>4</v>
      </c>
      <c r="B529" s="59"/>
      <c r="C529" s="59" t="s">
        <v>378</v>
      </c>
      <c r="D529" s="60" t="s">
        <v>299</v>
      </c>
      <c r="E529" s="61" t="s">
        <v>379</v>
      </c>
      <c r="F529" s="62">
        <v>275</v>
      </c>
      <c r="G529" s="61">
        <v>552.75</v>
      </c>
      <c r="H529" s="63"/>
      <c r="I529" s="19" t="e">
        <f>#REF!</f>
        <v>#REF!</v>
      </c>
      <c r="J529" s="19" t="e">
        <f>#REF!</f>
        <v>#REF!</v>
      </c>
      <c r="K529" s="19" t="e">
        <f>#REF!</f>
        <v>#REF!</v>
      </c>
      <c r="L529" s="19" t="e">
        <f>#REF!</f>
        <v>#REF!</v>
      </c>
      <c r="M529" s="19" t="e">
        <f>#REF!</f>
        <v>#REF!</v>
      </c>
      <c r="N529" s="19" t="e">
        <f>#REF!</f>
        <v>#REF!</v>
      </c>
      <c r="O529" s="19">
        <f t="shared" si="48"/>
        <v>275</v>
      </c>
      <c r="P529" s="19">
        <f t="shared" si="48"/>
        <v>552.75</v>
      </c>
    </row>
    <row r="530" spans="1:17" s="20" customFormat="1" ht="13.8" thickBot="1" x14ac:dyDescent="0.3">
      <c r="A530" s="58">
        <v>5</v>
      </c>
      <c r="B530" s="59"/>
      <c r="C530" s="59" t="s">
        <v>574</v>
      </c>
      <c r="D530" s="60" t="s">
        <v>299</v>
      </c>
      <c r="E530" s="61" t="s">
        <v>507</v>
      </c>
      <c r="F530" s="62">
        <v>7</v>
      </c>
      <c r="G530" s="61">
        <v>87.5</v>
      </c>
      <c r="H530" s="63"/>
      <c r="I530" s="19" t="e">
        <f>#REF!</f>
        <v>#REF!</v>
      </c>
      <c r="J530" s="19" t="e">
        <f>#REF!</f>
        <v>#REF!</v>
      </c>
      <c r="K530" s="19" t="e">
        <f>#REF!</f>
        <v>#REF!</v>
      </c>
      <c r="L530" s="19" t="e">
        <f>#REF!</f>
        <v>#REF!</v>
      </c>
      <c r="M530" s="19" t="e">
        <f>#REF!</f>
        <v>#REF!</v>
      </c>
      <c r="N530" s="19" t="e">
        <f>#REF!</f>
        <v>#REF!</v>
      </c>
      <c r="O530" s="19">
        <f t="shared" si="48"/>
        <v>7</v>
      </c>
      <c r="P530" s="19">
        <f t="shared" si="48"/>
        <v>87.5</v>
      </c>
    </row>
    <row r="531" spans="1:17" s="11" customFormat="1" ht="13.8" thickBot="1" x14ac:dyDescent="0.3">
      <c r="A531" s="29"/>
      <c r="B531" s="23" t="s">
        <v>357</v>
      </c>
      <c r="C531" s="23"/>
      <c r="D531" s="23"/>
      <c r="E531" s="24"/>
      <c r="F531" s="25">
        <f>SUM(Лист1!O520:O530)</f>
        <v>290.22000000000003</v>
      </c>
      <c r="G531" s="26">
        <f>SUM(Лист1!P520:P530)</f>
        <v>3588.8900000000003</v>
      </c>
      <c r="H531" s="27"/>
    </row>
    <row r="532" spans="1:17" s="18" customFormat="1" ht="15" customHeight="1" thickBot="1" x14ac:dyDescent="0.3">
      <c r="A532" s="72" t="s">
        <v>575</v>
      </c>
      <c r="B532" s="15"/>
      <c r="C532" s="15"/>
      <c r="D532" s="15"/>
      <c r="E532" s="15"/>
      <c r="F532" s="16"/>
      <c r="G532" s="15"/>
      <c r="H532" s="17"/>
    </row>
    <row r="533" spans="1:17" s="18" customFormat="1" ht="15" hidden="1" customHeight="1" thickBot="1" x14ac:dyDescent="0.3">
      <c r="A533" s="66"/>
      <c r="B533" s="67"/>
      <c r="C533" s="67"/>
      <c r="D533" s="67"/>
      <c r="E533" s="67"/>
      <c r="F533" s="68"/>
      <c r="G533" s="67"/>
      <c r="H533" s="69"/>
      <c r="Q533" s="18" t="s">
        <v>294</v>
      </c>
    </row>
    <row r="534" spans="1:17" s="20" customFormat="1" ht="52.8" x14ac:dyDescent="0.25">
      <c r="A534" s="58">
        <v>1</v>
      </c>
      <c r="B534" s="59"/>
      <c r="C534" s="59" t="s">
        <v>576</v>
      </c>
      <c r="D534" s="60" t="s">
        <v>296</v>
      </c>
      <c r="E534" s="61">
        <v>105</v>
      </c>
      <c r="F534" s="62">
        <v>1</v>
      </c>
      <c r="G534" s="61">
        <v>105</v>
      </c>
      <c r="H534" s="63"/>
      <c r="I534" s="19" t="e">
        <f>#REF!</f>
        <v>#REF!</v>
      </c>
      <c r="J534" s="19" t="e">
        <f>#REF!</f>
        <v>#REF!</v>
      </c>
      <c r="K534" s="19" t="e">
        <f>#REF!</f>
        <v>#REF!</v>
      </c>
      <c r="L534" s="19" t="e">
        <f>#REF!</f>
        <v>#REF!</v>
      </c>
      <c r="M534" s="19" t="e">
        <f>#REF!</f>
        <v>#REF!</v>
      </c>
      <c r="N534" s="19" t="e">
        <f>#REF!</f>
        <v>#REF!</v>
      </c>
      <c r="O534" s="19">
        <f>F534</f>
        <v>1</v>
      </c>
      <c r="P534" s="19">
        <f>G534</f>
        <v>105</v>
      </c>
    </row>
    <row r="535" spans="1:17" s="20" customFormat="1" ht="66.599999999999994" thickBot="1" x14ac:dyDescent="0.3">
      <c r="A535" s="58">
        <v>2</v>
      </c>
      <c r="B535" s="59"/>
      <c r="C535" s="59" t="s">
        <v>577</v>
      </c>
      <c r="D535" s="60" t="s">
        <v>296</v>
      </c>
      <c r="E535" s="61">
        <v>5350</v>
      </c>
      <c r="F535" s="62">
        <v>1</v>
      </c>
      <c r="G535" s="61">
        <v>5350</v>
      </c>
      <c r="H535" s="63"/>
      <c r="I535" s="19" t="e">
        <f>#REF!</f>
        <v>#REF!</v>
      </c>
      <c r="J535" s="19" t="e">
        <f>#REF!</f>
        <v>#REF!</v>
      </c>
      <c r="K535" s="19" t="e">
        <f>#REF!</f>
        <v>#REF!</v>
      </c>
      <c r="L535" s="19" t="e">
        <f>#REF!</f>
        <v>#REF!</v>
      </c>
      <c r="M535" s="19" t="e">
        <f>#REF!</f>
        <v>#REF!</v>
      </c>
      <c r="N535" s="19" t="e">
        <f>#REF!</f>
        <v>#REF!</v>
      </c>
      <c r="O535" s="19">
        <f>F535</f>
        <v>1</v>
      </c>
      <c r="P535" s="19">
        <f>G535</f>
        <v>5350</v>
      </c>
    </row>
    <row r="536" spans="1:17" s="11" customFormat="1" ht="13.8" thickBot="1" x14ac:dyDescent="0.3">
      <c r="A536" s="29"/>
      <c r="B536" s="23" t="s">
        <v>357</v>
      </c>
      <c r="C536" s="23"/>
      <c r="D536" s="23"/>
      <c r="E536" s="24"/>
      <c r="F536" s="25">
        <f>SUM(Лист1!O532:O535)</f>
        <v>2</v>
      </c>
      <c r="G536" s="26">
        <f>SUM(Лист1!P532:P535)</f>
        <v>5455</v>
      </c>
      <c r="H536" s="27"/>
    </row>
    <row r="537" spans="1:17" s="18" customFormat="1" ht="15" customHeight="1" thickBot="1" x14ac:dyDescent="0.3">
      <c r="A537" s="72" t="s">
        <v>578</v>
      </c>
      <c r="B537" s="15"/>
      <c r="C537" s="15"/>
      <c r="D537" s="15"/>
      <c r="E537" s="15"/>
      <c r="F537" s="16"/>
      <c r="G537" s="15"/>
      <c r="H537" s="17"/>
    </row>
    <row r="538" spans="1:17" s="18" customFormat="1" ht="15" hidden="1" customHeight="1" thickBot="1" x14ac:dyDescent="0.3">
      <c r="A538" s="66"/>
      <c r="B538" s="67"/>
      <c r="C538" s="67"/>
      <c r="D538" s="67"/>
      <c r="E538" s="67"/>
      <c r="F538" s="68"/>
      <c r="G538" s="67"/>
      <c r="H538" s="69"/>
      <c r="Q538" s="18" t="s">
        <v>294</v>
      </c>
    </row>
    <row r="539" spans="1:17" s="20" customFormat="1" ht="66" x14ac:dyDescent="0.25">
      <c r="A539" s="58">
        <v>1</v>
      </c>
      <c r="B539" s="59"/>
      <c r="C539" s="59" t="s">
        <v>402</v>
      </c>
      <c r="D539" s="60" t="s">
        <v>403</v>
      </c>
      <c r="E539" s="61">
        <v>48</v>
      </c>
      <c r="F539" s="62">
        <v>5</v>
      </c>
      <c r="G539" s="61">
        <v>240</v>
      </c>
      <c r="H539" s="63"/>
      <c r="I539" s="19" t="e">
        <f>#REF!</f>
        <v>#REF!</v>
      </c>
      <c r="J539" s="19" t="e">
        <f>#REF!</f>
        <v>#REF!</v>
      </c>
      <c r="K539" s="19" t="e">
        <f>#REF!</f>
        <v>#REF!</v>
      </c>
      <c r="L539" s="19" t="e">
        <f>#REF!</f>
        <v>#REF!</v>
      </c>
      <c r="M539" s="19" t="e">
        <f>#REF!</f>
        <v>#REF!</v>
      </c>
      <c r="N539" s="19" t="e">
        <f>#REF!</f>
        <v>#REF!</v>
      </c>
      <c r="O539" s="19">
        <f>F539</f>
        <v>5</v>
      </c>
      <c r="P539" s="19">
        <f>G539</f>
        <v>240</v>
      </c>
    </row>
    <row r="540" spans="1:17" s="20" customFormat="1" ht="92.4" x14ac:dyDescent="0.25">
      <c r="A540" s="58">
        <v>2</v>
      </c>
      <c r="B540" s="59"/>
      <c r="C540" s="59" t="s">
        <v>572</v>
      </c>
      <c r="D540" s="60" t="s">
        <v>299</v>
      </c>
      <c r="E540" s="61" t="s">
        <v>573</v>
      </c>
      <c r="F540" s="62">
        <v>24</v>
      </c>
      <c r="G540" s="61">
        <v>16769.52</v>
      </c>
      <c r="H540" s="63"/>
      <c r="I540" s="19" t="e">
        <f>#REF!</f>
        <v>#REF!</v>
      </c>
      <c r="J540" s="19" t="e">
        <f>#REF!</f>
        <v>#REF!</v>
      </c>
      <c r="K540" s="19" t="e">
        <f>#REF!</f>
        <v>#REF!</v>
      </c>
      <c r="L540" s="19" t="e">
        <f>#REF!</f>
        <v>#REF!</v>
      </c>
      <c r="M540" s="19" t="e">
        <f>#REF!</f>
        <v>#REF!</v>
      </c>
      <c r="N540" s="19" t="e">
        <f>#REF!</f>
        <v>#REF!</v>
      </c>
      <c r="O540" s="19">
        <f>F540</f>
        <v>24</v>
      </c>
      <c r="P540" s="19">
        <f>G540</f>
        <v>16769.52</v>
      </c>
    </row>
    <row r="541" spans="1:17" s="11" customFormat="1" ht="13.5" customHeight="1" thickBot="1" x14ac:dyDescent="0.3"/>
    <row r="542" spans="1:17" s="11" customFormat="1" ht="26.25" customHeight="1" x14ac:dyDescent="0.25">
      <c r="A542" s="83" t="s">
        <v>139</v>
      </c>
      <c r="B542" s="77" t="s">
        <v>140</v>
      </c>
      <c r="C542" s="77" t="s">
        <v>32</v>
      </c>
      <c r="D542" s="86" t="s">
        <v>141</v>
      </c>
      <c r="E542" s="77" t="s">
        <v>142</v>
      </c>
      <c r="F542" s="77" t="s">
        <v>714</v>
      </c>
      <c r="G542" s="77"/>
      <c r="H542" s="80" t="s">
        <v>146</v>
      </c>
    </row>
    <row r="543" spans="1:17" s="11" customFormat="1" ht="12.75" customHeight="1" x14ac:dyDescent="0.25">
      <c r="A543" s="84"/>
      <c r="B543" s="78"/>
      <c r="C543" s="78"/>
      <c r="D543" s="87"/>
      <c r="E543" s="78"/>
      <c r="F543" s="75" t="s">
        <v>147</v>
      </c>
      <c r="G543" s="75" t="s">
        <v>148</v>
      </c>
      <c r="H543" s="81"/>
    </row>
    <row r="544" spans="1:17" s="11" customFormat="1" ht="13.5" customHeight="1" thickBot="1" x14ac:dyDescent="0.3">
      <c r="A544" s="85"/>
      <c r="B544" s="79"/>
      <c r="C544" s="79"/>
      <c r="D544" s="88"/>
      <c r="E544" s="79"/>
      <c r="F544" s="76"/>
      <c r="G544" s="76"/>
      <c r="H544" s="82"/>
    </row>
    <row r="545" spans="1:17" s="20" customFormat="1" ht="66" x14ac:dyDescent="0.25">
      <c r="A545" s="58">
        <v>3</v>
      </c>
      <c r="B545" s="59"/>
      <c r="C545" s="59" t="s">
        <v>376</v>
      </c>
      <c r="D545" s="60" t="s">
        <v>299</v>
      </c>
      <c r="E545" s="61"/>
      <c r="F545" s="62">
        <v>1</v>
      </c>
      <c r="G545" s="61"/>
      <c r="H545" s="63"/>
      <c r="I545" s="19" t="e">
        <f>#REF!</f>
        <v>#REF!</v>
      </c>
      <c r="J545" s="19" t="e">
        <f>#REF!</f>
        <v>#REF!</v>
      </c>
      <c r="K545" s="19" t="e">
        <f>#REF!</f>
        <v>#REF!</v>
      </c>
      <c r="L545" s="19" t="e">
        <f>#REF!</f>
        <v>#REF!</v>
      </c>
      <c r="M545" s="19" t="e">
        <f>#REF!</f>
        <v>#REF!</v>
      </c>
      <c r="N545" s="19" t="e">
        <f>#REF!</f>
        <v>#REF!</v>
      </c>
      <c r="O545" s="19">
        <f t="shared" ref="O545:P550" si="49">F545</f>
        <v>1</v>
      </c>
      <c r="P545" s="19">
        <f t="shared" si="49"/>
        <v>0</v>
      </c>
    </row>
    <row r="546" spans="1:17" s="20" customFormat="1" ht="66" x14ac:dyDescent="0.25">
      <c r="A546" s="58">
        <v>4</v>
      </c>
      <c r="B546" s="59"/>
      <c r="C546" s="59" t="s">
        <v>377</v>
      </c>
      <c r="D546" s="60" t="s">
        <v>299</v>
      </c>
      <c r="E546" s="61"/>
      <c r="F546" s="62">
        <v>3</v>
      </c>
      <c r="G546" s="61"/>
      <c r="H546" s="63"/>
      <c r="I546" s="19" t="e">
        <f>#REF!</f>
        <v>#REF!</v>
      </c>
      <c r="J546" s="19" t="e">
        <f>#REF!</f>
        <v>#REF!</v>
      </c>
      <c r="K546" s="19" t="e">
        <f>#REF!</f>
        <v>#REF!</v>
      </c>
      <c r="L546" s="19" t="e">
        <f>#REF!</f>
        <v>#REF!</v>
      </c>
      <c r="M546" s="19" t="e">
        <f>#REF!</f>
        <v>#REF!</v>
      </c>
      <c r="N546" s="19" t="e">
        <f>#REF!</f>
        <v>#REF!</v>
      </c>
      <c r="O546" s="19">
        <f t="shared" si="49"/>
        <v>3</v>
      </c>
      <c r="P546" s="19">
        <f t="shared" si="49"/>
        <v>0</v>
      </c>
    </row>
    <row r="547" spans="1:17" s="20" customFormat="1" ht="92.4" x14ac:dyDescent="0.25">
      <c r="A547" s="58">
        <v>5</v>
      </c>
      <c r="B547" s="59"/>
      <c r="C547" s="59" t="s">
        <v>411</v>
      </c>
      <c r="D547" s="60" t="s">
        <v>299</v>
      </c>
      <c r="E547" s="61" t="s">
        <v>412</v>
      </c>
      <c r="F547" s="62">
        <v>40</v>
      </c>
      <c r="G547" s="61">
        <v>638</v>
      </c>
      <c r="H547" s="63"/>
      <c r="I547" s="19" t="e">
        <f>#REF!</f>
        <v>#REF!</v>
      </c>
      <c r="J547" s="19" t="e">
        <f>#REF!</f>
        <v>#REF!</v>
      </c>
      <c r="K547" s="19" t="e">
        <f>#REF!</f>
        <v>#REF!</v>
      </c>
      <c r="L547" s="19" t="e">
        <f>#REF!</f>
        <v>#REF!</v>
      </c>
      <c r="M547" s="19" t="e">
        <f>#REF!</f>
        <v>#REF!</v>
      </c>
      <c r="N547" s="19" t="e">
        <f>#REF!</f>
        <v>#REF!</v>
      </c>
      <c r="O547" s="19">
        <f t="shared" si="49"/>
        <v>40</v>
      </c>
      <c r="P547" s="19">
        <f t="shared" si="49"/>
        <v>638</v>
      </c>
    </row>
    <row r="548" spans="1:17" s="20" customFormat="1" ht="79.2" x14ac:dyDescent="0.25">
      <c r="A548" s="58">
        <v>6</v>
      </c>
      <c r="B548" s="59"/>
      <c r="C548" s="59" t="s">
        <v>413</v>
      </c>
      <c r="D548" s="60" t="s">
        <v>299</v>
      </c>
      <c r="E548" s="61">
        <v>21</v>
      </c>
      <c r="F548" s="62">
        <v>40</v>
      </c>
      <c r="G548" s="61">
        <v>840</v>
      </c>
      <c r="H548" s="63"/>
      <c r="I548" s="19" t="e">
        <f>#REF!</f>
        <v>#REF!</v>
      </c>
      <c r="J548" s="19" t="e">
        <f>#REF!</f>
        <v>#REF!</v>
      </c>
      <c r="K548" s="19" t="e">
        <f>#REF!</f>
        <v>#REF!</v>
      </c>
      <c r="L548" s="19" t="e">
        <f>#REF!</f>
        <v>#REF!</v>
      </c>
      <c r="M548" s="19" t="e">
        <f>#REF!</f>
        <v>#REF!</v>
      </c>
      <c r="N548" s="19" t="e">
        <f>#REF!</f>
        <v>#REF!</v>
      </c>
      <c r="O548" s="19">
        <f t="shared" si="49"/>
        <v>40</v>
      </c>
      <c r="P548" s="19">
        <f t="shared" si="49"/>
        <v>840</v>
      </c>
    </row>
    <row r="549" spans="1:17" s="20" customFormat="1" ht="52.8" x14ac:dyDescent="0.25">
      <c r="A549" s="58">
        <v>7</v>
      </c>
      <c r="B549" s="59"/>
      <c r="C549" s="59" t="s">
        <v>378</v>
      </c>
      <c r="D549" s="60" t="s">
        <v>299</v>
      </c>
      <c r="E549" s="61" t="s">
        <v>379</v>
      </c>
      <c r="F549" s="62">
        <v>477</v>
      </c>
      <c r="G549" s="61">
        <v>958.7700000000001</v>
      </c>
      <c r="H549" s="63"/>
      <c r="I549" s="19" t="e">
        <f>#REF!</f>
        <v>#REF!</v>
      </c>
      <c r="J549" s="19" t="e">
        <f>#REF!</f>
        <v>#REF!</v>
      </c>
      <c r="K549" s="19" t="e">
        <f>#REF!</f>
        <v>#REF!</v>
      </c>
      <c r="L549" s="19" t="e">
        <f>#REF!</f>
        <v>#REF!</v>
      </c>
      <c r="M549" s="19" t="e">
        <f>#REF!</f>
        <v>#REF!</v>
      </c>
      <c r="N549" s="19" t="e">
        <f>#REF!</f>
        <v>#REF!</v>
      </c>
      <c r="O549" s="19">
        <f t="shared" si="49"/>
        <v>477</v>
      </c>
      <c r="P549" s="19">
        <f t="shared" si="49"/>
        <v>958.7700000000001</v>
      </c>
    </row>
    <row r="550" spans="1:17" s="20" customFormat="1" ht="66.599999999999994" thickBot="1" x14ac:dyDescent="0.3">
      <c r="A550" s="58">
        <v>8</v>
      </c>
      <c r="B550" s="59"/>
      <c r="C550" s="59" t="s">
        <v>380</v>
      </c>
      <c r="D550" s="60" t="s">
        <v>299</v>
      </c>
      <c r="E550" s="61" t="s">
        <v>379</v>
      </c>
      <c r="F550" s="62">
        <v>103</v>
      </c>
      <c r="G550" s="61">
        <v>207.03</v>
      </c>
      <c r="H550" s="63"/>
      <c r="I550" s="19" t="e">
        <f>#REF!</f>
        <v>#REF!</v>
      </c>
      <c r="J550" s="19" t="e">
        <f>#REF!</f>
        <v>#REF!</v>
      </c>
      <c r="K550" s="19" t="e">
        <f>#REF!</f>
        <v>#REF!</v>
      </c>
      <c r="L550" s="19" t="e">
        <f>#REF!</f>
        <v>#REF!</v>
      </c>
      <c r="M550" s="19" t="e">
        <f>#REF!</f>
        <v>#REF!</v>
      </c>
      <c r="N550" s="19" t="e">
        <f>#REF!</f>
        <v>#REF!</v>
      </c>
      <c r="O550" s="19">
        <f t="shared" si="49"/>
        <v>103</v>
      </c>
      <c r="P550" s="19">
        <f t="shared" si="49"/>
        <v>207.03</v>
      </c>
    </row>
    <row r="551" spans="1:17" s="11" customFormat="1" ht="13.8" thickBot="1" x14ac:dyDescent="0.3">
      <c r="A551" s="29"/>
      <c r="B551" s="23" t="s">
        <v>357</v>
      </c>
      <c r="C551" s="23"/>
      <c r="D551" s="23"/>
      <c r="E551" s="24"/>
      <c r="F551" s="25">
        <f>SUM(Лист1!O537:O550)</f>
        <v>693</v>
      </c>
      <c r="G551" s="26">
        <f>SUM(Лист1!P537:P550)</f>
        <v>19653.32</v>
      </c>
      <c r="H551" s="27"/>
    </row>
    <row r="552" spans="1:17" s="18" customFormat="1" ht="15" customHeight="1" thickBot="1" x14ac:dyDescent="0.3">
      <c r="A552" s="72" t="s">
        <v>579</v>
      </c>
      <c r="B552" s="15"/>
      <c r="C552" s="15"/>
      <c r="D552" s="15"/>
      <c r="E552" s="15"/>
      <c r="F552" s="16"/>
      <c r="G552" s="15"/>
      <c r="H552" s="17"/>
    </row>
    <row r="553" spans="1:17" s="18" customFormat="1" ht="15" hidden="1" customHeight="1" thickBot="1" x14ac:dyDescent="0.3">
      <c r="A553" s="66"/>
      <c r="B553" s="67"/>
      <c r="C553" s="67"/>
      <c r="D553" s="67"/>
      <c r="E553" s="67"/>
      <c r="F553" s="68"/>
      <c r="G553" s="67"/>
      <c r="H553" s="69"/>
      <c r="Q553" s="18" t="s">
        <v>294</v>
      </c>
    </row>
    <row r="554" spans="1:17" s="20" customFormat="1" ht="52.8" x14ac:dyDescent="0.25">
      <c r="A554" s="58">
        <v>1</v>
      </c>
      <c r="B554" s="59"/>
      <c r="C554" s="59" t="s">
        <v>580</v>
      </c>
      <c r="D554" s="60" t="s">
        <v>581</v>
      </c>
      <c r="E554" s="61" t="s">
        <v>582</v>
      </c>
      <c r="F554" s="62">
        <v>1638</v>
      </c>
      <c r="G554" s="61">
        <v>84717.36</v>
      </c>
      <c r="H554" s="63"/>
      <c r="I554" s="19" t="e">
        <f>#REF!</f>
        <v>#REF!</v>
      </c>
      <c r="J554" s="19" t="e">
        <f>#REF!</f>
        <v>#REF!</v>
      </c>
      <c r="K554" s="19" t="e">
        <f>#REF!</f>
        <v>#REF!</v>
      </c>
      <c r="L554" s="19" t="e">
        <f>#REF!</f>
        <v>#REF!</v>
      </c>
      <c r="M554" s="19" t="e">
        <f>#REF!</f>
        <v>#REF!</v>
      </c>
      <c r="N554" s="19" t="e">
        <f>#REF!</f>
        <v>#REF!</v>
      </c>
      <c r="O554" s="19">
        <f>F554</f>
        <v>1638</v>
      </c>
      <c r="P554" s="19">
        <f>G554</f>
        <v>84717.36</v>
      </c>
    </row>
    <row r="555" spans="1:17" s="11" customFormat="1" ht="13.5" customHeight="1" thickBot="1" x14ac:dyDescent="0.3"/>
    <row r="556" spans="1:17" s="11" customFormat="1" ht="26.25" customHeight="1" x14ac:dyDescent="0.25">
      <c r="A556" s="83" t="s">
        <v>139</v>
      </c>
      <c r="B556" s="77" t="s">
        <v>140</v>
      </c>
      <c r="C556" s="77" t="s">
        <v>32</v>
      </c>
      <c r="D556" s="86" t="s">
        <v>141</v>
      </c>
      <c r="E556" s="77" t="s">
        <v>142</v>
      </c>
      <c r="F556" s="77" t="s">
        <v>714</v>
      </c>
      <c r="G556" s="77"/>
      <c r="H556" s="80" t="s">
        <v>146</v>
      </c>
    </row>
    <row r="557" spans="1:17" s="11" customFormat="1" ht="12.75" customHeight="1" x14ac:dyDescent="0.25">
      <c r="A557" s="84"/>
      <c r="B557" s="78"/>
      <c r="C557" s="78"/>
      <c r="D557" s="87"/>
      <c r="E557" s="78"/>
      <c r="F557" s="75" t="s">
        <v>147</v>
      </c>
      <c r="G557" s="75" t="s">
        <v>148</v>
      </c>
      <c r="H557" s="81"/>
    </row>
    <row r="558" spans="1:17" s="11" customFormat="1" ht="13.5" customHeight="1" thickBot="1" x14ac:dyDescent="0.3">
      <c r="A558" s="85"/>
      <c r="B558" s="79"/>
      <c r="C558" s="79"/>
      <c r="D558" s="88"/>
      <c r="E558" s="79"/>
      <c r="F558" s="76"/>
      <c r="G558" s="76"/>
      <c r="H558" s="82"/>
    </row>
    <row r="559" spans="1:17" s="20" customFormat="1" ht="52.8" x14ac:dyDescent="0.25">
      <c r="A559" s="58">
        <v>2</v>
      </c>
      <c r="B559" s="59"/>
      <c r="C559" s="59" t="s">
        <v>583</v>
      </c>
      <c r="D559" s="60" t="s">
        <v>581</v>
      </c>
      <c r="E559" s="61" t="s">
        <v>584</v>
      </c>
      <c r="F559" s="62">
        <v>67</v>
      </c>
      <c r="G559" s="61">
        <v>15127.93</v>
      </c>
      <c r="H559" s="63"/>
      <c r="I559" s="19" t="e">
        <f>#REF!</f>
        <v>#REF!</v>
      </c>
      <c r="J559" s="19" t="e">
        <f>#REF!</f>
        <v>#REF!</v>
      </c>
      <c r="K559" s="19" t="e">
        <f>#REF!</f>
        <v>#REF!</v>
      </c>
      <c r="L559" s="19" t="e">
        <f>#REF!</f>
        <v>#REF!</v>
      </c>
      <c r="M559" s="19" t="e">
        <f>#REF!</f>
        <v>#REF!</v>
      </c>
      <c r="N559" s="19" t="e">
        <f>#REF!</f>
        <v>#REF!</v>
      </c>
      <c r="O559" s="19">
        <f t="shared" ref="O559:P566" si="50">F559</f>
        <v>67</v>
      </c>
      <c r="P559" s="19">
        <f t="shared" si="50"/>
        <v>15127.93</v>
      </c>
    </row>
    <row r="560" spans="1:17" s="20" customFormat="1" ht="52.8" x14ac:dyDescent="0.25">
      <c r="A560" s="58">
        <v>3</v>
      </c>
      <c r="B560" s="59"/>
      <c r="C560" s="59" t="s">
        <v>585</v>
      </c>
      <c r="D560" s="60" t="s">
        <v>296</v>
      </c>
      <c r="E560" s="61" t="s">
        <v>586</v>
      </c>
      <c r="F560" s="62">
        <v>40</v>
      </c>
      <c r="G560" s="61">
        <v>7321.6</v>
      </c>
      <c r="H560" s="63"/>
      <c r="I560" s="19" t="e">
        <f>#REF!</f>
        <v>#REF!</v>
      </c>
      <c r="J560" s="19" t="e">
        <f>#REF!</f>
        <v>#REF!</v>
      </c>
      <c r="K560" s="19" t="e">
        <f>#REF!</f>
        <v>#REF!</v>
      </c>
      <c r="L560" s="19" t="e">
        <f>#REF!</f>
        <v>#REF!</v>
      </c>
      <c r="M560" s="19" t="e">
        <f>#REF!</f>
        <v>#REF!</v>
      </c>
      <c r="N560" s="19" t="e">
        <f>#REF!</f>
        <v>#REF!</v>
      </c>
      <c r="O560" s="19">
        <f t="shared" si="50"/>
        <v>40</v>
      </c>
      <c r="P560" s="19">
        <f t="shared" si="50"/>
        <v>7321.6</v>
      </c>
    </row>
    <row r="561" spans="1:16" s="20" customFormat="1" ht="52.8" x14ac:dyDescent="0.25">
      <c r="A561" s="58">
        <v>4</v>
      </c>
      <c r="B561" s="59"/>
      <c r="C561" s="59" t="s">
        <v>429</v>
      </c>
      <c r="D561" s="60" t="s">
        <v>386</v>
      </c>
      <c r="E561" s="61" t="s">
        <v>430</v>
      </c>
      <c r="F561" s="62"/>
      <c r="G561" s="61"/>
      <c r="H561" s="63"/>
      <c r="I561" s="19" t="e">
        <f>#REF!</f>
        <v>#REF!</v>
      </c>
      <c r="J561" s="19" t="e">
        <f>#REF!</f>
        <v>#REF!</v>
      </c>
      <c r="K561" s="19" t="e">
        <f>#REF!</f>
        <v>#REF!</v>
      </c>
      <c r="L561" s="19" t="e">
        <f>#REF!</f>
        <v>#REF!</v>
      </c>
      <c r="M561" s="19" t="e">
        <f>#REF!</f>
        <v>#REF!</v>
      </c>
      <c r="N561" s="19" t="e">
        <f>#REF!</f>
        <v>#REF!</v>
      </c>
      <c r="O561" s="19">
        <f t="shared" si="50"/>
        <v>0</v>
      </c>
      <c r="P561" s="19">
        <f t="shared" si="50"/>
        <v>0</v>
      </c>
    </row>
    <row r="562" spans="1:16" s="20" customFormat="1" ht="92.4" x14ac:dyDescent="0.25">
      <c r="A562" s="58">
        <v>5</v>
      </c>
      <c r="B562" s="59"/>
      <c r="C562" s="59" t="s">
        <v>587</v>
      </c>
      <c r="D562" s="60" t="s">
        <v>386</v>
      </c>
      <c r="E562" s="61" t="s">
        <v>588</v>
      </c>
      <c r="F562" s="62">
        <v>10</v>
      </c>
      <c r="G562" s="61">
        <v>140148.6</v>
      </c>
      <c r="H562" s="63"/>
      <c r="I562" s="19" t="e">
        <f>#REF!</f>
        <v>#REF!</v>
      </c>
      <c r="J562" s="19" t="e">
        <f>#REF!</f>
        <v>#REF!</v>
      </c>
      <c r="K562" s="19" t="e">
        <f>#REF!</f>
        <v>#REF!</v>
      </c>
      <c r="L562" s="19" t="e">
        <f>#REF!</f>
        <v>#REF!</v>
      </c>
      <c r="M562" s="19" t="e">
        <f>#REF!</f>
        <v>#REF!</v>
      </c>
      <c r="N562" s="19" t="e">
        <f>#REF!</f>
        <v>#REF!</v>
      </c>
      <c r="O562" s="19">
        <f t="shared" si="50"/>
        <v>10</v>
      </c>
      <c r="P562" s="19">
        <f t="shared" si="50"/>
        <v>140148.6</v>
      </c>
    </row>
    <row r="563" spans="1:16" s="20" customFormat="1" ht="79.2" x14ac:dyDescent="0.25">
      <c r="A563" s="58">
        <v>6</v>
      </c>
      <c r="B563" s="59"/>
      <c r="C563" s="59" t="s">
        <v>385</v>
      </c>
      <c r="D563" s="60" t="s">
        <v>386</v>
      </c>
      <c r="E563" s="61">
        <v>16000</v>
      </c>
      <c r="F563" s="62">
        <v>144</v>
      </c>
      <c r="G563" s="61">
        <v>2304000</v>
      </c>
      <c r="H563" s="63"/>
      <c r="I563" s="19" t="e">
        <f>#REF!</f>
        <v>#REF!</v>
      </c>
      <c r="J563" s="19" t="e">
        <f>#REF!</f>
        <v>#REF!</v>
      </c>
      <c r="K563" s="19" t="e">
        <f>#REF!</f>
        <v>#REF!</v>
      </c>
      <c r="L563" s="19" t="e">
        <f>#REF!</f>
        <v>#REF!</v>
      </c>
      <c r="M563" s="19" t="e">
        <f>#REF!</f>
        <v>#REF!</v>
      </c>
      <c r="N563" s="19" t="e">
        <f>#REF!</f>
        <v>#REF!</v>
      </c>
      <c r="O563" s="19">
        <f t="shared" si="50"/>
        <v>144</v>
      </c>
      <c r="P563" s="19">
        <f t="shared" si="50"/>
        <v>2304000</v>
      </c>
    </row>
    <row r="564" spans="1:16" s="20" customFormat="1" ht="79.2" x14ac:dyDescent="0.25">
      <c r="A564" s="58">
        <v>7</v>
      </c>
      <c r="B564" s="59"/>
      <c r="C564" s="59" t="s">
        <v>589</v>
      </c>
      <c r="D564" s="60" t="s">
        <v>386</v>
      </c>
      <c r="E564" s="61">
        <v>8000</v>
      </c>
      <c r="F564" s="62">
        <v>10</v>
      </c>
      <c r="G564" s="61">
        <v>80000</v>
      </c>
      <c r="H564" s="63"/>
      <c r="I564" s="19" t="e">
        <f>#REF!</f>
        <v>#REF!</v>
      </c>
      <c r="J564" s="19" t="e">
        <f>#REF!</f>
        <v>#REF!</v>
      </c>
      <c r="K564" s="19" t="e">
        <f>#REF!</f>
        <v>#REF!</v>
      </c>
      <c r="L564" s="19" t="e">
        <f>#REF!</f>
        <v>#REF!</v>
      </c>
      <c r="M564" s="19" t="e">
        <f>#REF!</f>
        <v>#REF!</v>
      </c>
      <c r="N564" s="19" t="e">
        <f>#REF!</f>
        <v>#REF!</v>
      </c>
      <c r="O564" s="19">
        <f t="shared" si="50"/>
        <v>10</v>
      </c>
      <c r="P564" s="19">
        <f t="shared" si="50"/>
        <v>80000</v>
      </c>
    </row>
    <row r="565" spans="1:16" s="20" customFormat="1" ht="66" x14ac:dyDescent="0.25">
      <c r="A565" s="58">
        <v>8</v>
      </c>
      <c r="B565" s="59"/>
      <c r="C565" s="59" t="s">
        <v>590</v>
      </c>
      <c r="D565" s="60" t="s">
        <v>386</v>
      </c>
      <c r="E565" s="61">
        <v>16000</v>
      </c>
      <c r="F565" s="62">
        <v>119</v>
      </c>
      <c r="G565" s="61">
        <v>1904000</v>
      </c>
      <c r="H565" s="63"/>
      <c r="I565" s="19" t="e">
        <f>#REF!</f>
        <v>#REF!</v>
      </c>
      <c r="J565" s="19" t="e">
        <f>#REF!</f>
        <v>#REF!</v>
      </c>
      <c r="K565" s="19" t="e">
        <f>#REF!</f>
        <v>#REF!</v>
      </c>
      <c r="L565" s="19" t="e">
        <f>#REF!</f>
        <v>#REF!</v>
      </c>
      <c r="M565" s="19" t="e">
        <f>#REF!</f>
        <v>#REF!</v>
      </c>
      <c r="N565" s="19" t="e">
        <f>#REF!</f>
        <v>#REF!</v>
      </c>
      <c r="O565" s="19">
        <f t="shared" si="50"/>
        <v>119</v>
      </c>
      <c r="P565" s="19">
        <f t="shared" si="50"/>
        <v>1904000</v>
      </c>
    </row>
    <row r="566" spans="1:16" s="20" customFormat="1" ht="52.8" x14ac:dyDescent="0.25">
      <c r="A566" s="58">
        <v>9</v>
      </c>
      <c r="B566" s="59"/>
      <c r="C566" s="59" t="s">
        <v>389</v>
      </c>
      <c r="D566" s="60" t="s">
        <v>386</v>
      </c>
      <c r="E566" s="61">
        <v>5400</v>
      </c>
      <c r="F566" s="62">
        <v>120</v>
      </c>
      <c r="G566" s="61">
        <v>648000</v>
      </c>
      <c r="H566" s="63"/>
      <c r="I566" s="19" t="e">
        <f>#REF!</f>
        <v>#REF!</v>
      </c>
      <c r="J566" s="19" t="e">
        <f>#REF!</f>
        <v>#REF!</v>
      </c>
      <c r="K566" s="19" t="e">
        <f>#REF!</f>
        <v>#REF!</v>
      </c>
      <c r="L566" s="19" t="e">
        <f>#REF!</f>
        <v>#REF!</v>
      </c>
      <c r="M566" s="19" t="e">
        <f>#REF!</f>
        <v>#REF!</v>
      </c>
      <c r="N566" s="19" t="e">
        <f>#REF!</f>
        <v>#REF!</v>
      </c>
      <c r="O566" s="19">
        <f t="shared" si="50"/>
        <v>120</v>
      </c>
      <c r="P566" s="19">
        <f t="shared" si="50"/>
        <v>648000</v>
      </c>
    </row>
    <row r="567" spans="1:16" s="11" customFormat="1" ht="13.5" customHeight="1" thickBot="1" x14ac:dyDescent="0.3"/>
    <row r="568" spans="1:16" s="11" customFormat="1" ht="26.25" customHeight="1" x14ac:dyDescent="0.25">
      <c r="A568" s="83" t="s">
        <v>139</v>
      </c>
      <c r="B568" s="77" t="s">
        <v>140</v>
      </c>
      <c r="C568" s="77" t="s">
        <v>32</v>
      </c>
      <c r="D568" s="86" t="s">
        <v>141</v>
      </c>
      <c r="E568" s="77" t="s">
        <v>142</v>
      </c>
      <c r="F568" s="77" t="s">
        <v>714</v>
      </c>
      <c r="G568" s="77"/>
      <c r="H568" s="80" t="s">
        <v>146</v>
      </c>
    </row>
    <row r="569" spans="1:16" s="11" customFormat="1" ht="12.75" customHeight="1" x14ac:dyDescent="0.25">
      <c r="A569" s="84"/>
      <c r="B569" s="78"/>
      <c r="C569" s="78"/>
      <c r="D569" s="87"/>
      <c r="E569" s="78"/>
      <c r="F569" s="75" t="s">
        <v>147</v>
      </c>
      <c r="G569" s="75" t="s">
        <v>148</v>
      </c>
      <c r="H569" s="81"/>
    </row>
    <row r="570" spans="1:16" s="11" customFormat="1" ht="13.5" customHeight="1" thickBot="1" x14ac:dyDescent="0.3">
      <c r="A570" s="85"/>
      <c r="B570" s="79"/>
      <c r="C570" s="79"/>
      <c r="D570" s="88"/>
      <c r="E570" s="79"/>
      <c r="F570" s="76"/>
      <c r="G570" s="76"/>
      <c r="H570" s="82"/>
    </row>
    <row r="571" spans="1:16" s="20" customFormat="1" ht="52.8" x14ac:dyDescent="0.25">
      <c r="A571" s="58">
        <v>10</v>
      </c>
      <c r="B571" s="59"/>
      <c r="C571" s="59" t="s">
        <v>591</v>
      </c>
      <c r="D571" s="60" t="s">
        <v>408</v>
      </c>
      <c r="E571" s="61">
        <v>501</v>
      </c>
      <c r="F571" s="62">
        <v>351</v>
      </c>
      <c r="G571" s="61">
        <v>175851</v>
      </c>
      <c r="H571" s="63"/>
      <c r="I571" s="19" t="e">
        <f>#REF!</f>
        <v>#REF!</v>
      </c>
      <c r="J571" s="19" t="e">
        <f>#REF!</f>
        <v>#REF!</v>
      </c>
      <c r="K571" s="19" t="e">
        <f>#REF!</f>
        <v>#REF!</v>
      </c>
      <c r="L571" s="19" t="e">
        <f>#REF!</f>
        <v>#REF!</v>
      </c>
      <c r="M571" s="19" t="e">
        <f>#REF!</f>
        <v>#REF!</v>
      </c>
      <c r="N571" s="19" t="e">
        <f>#REF!</f>
        <v>#REF!</v>
      </c>
      <c r="O571" s="19">
        <f t="shared" ref="O571:P577" si="51">F571</f>
        <v>351</v>
      </c>
      <c r="P571" s="19">
        <f t="shared" si="51"/>
        <v>175851</v>
      </c>
    </row>
    <row r="572" spans="1:16" s="20" customFormat="1" ht="52.8" x14ac:dyDescent="0.25">
      <c r="A572" s="58">
        <v>11</v>
      </c>
      <c r="B572" s="59"/>
      <c r="C572" s="59" t="s">
        <v>592</v>
      </c>
      <c r="D572" s="60" t="s">
        <v>386</v>
      </c>
      <c r="E572" s="61">
        <v>680</v>
      </c>
      <c r="F572" s="62">
        <v>435</v>
      </c>
      <c r="G572" s="61">
        <v>295800</v>
      </c>
      <c r="H572" s="63"/>
      <c r="I572" s="19" t="e">
        <f>#REF!</f>
        <v>#REF!</v>
      </c>
      <c r="J572" s="19" t="e">
        <f>#REF!</f>
        <v>#REF!</v>
      </c>
      <c r="K572" s="19" t="e">
        <f>#REF!</f>
        <v>#REF!</v>
      </c>
      <c r="L572" s="19" t="e">
        <f>#REF!</f>
        <v>#REF!</v>
      </c>
      <c r="M572" s="19" t="e">
        <f>#REF!</f>
        <v>#REF!</v>
      </c>
      <c r="N572" s="19" t="e">
        <f>#REF!</f>
        <v>#REF!</v>
      </c>
      <c r="O572" s="19">
        <f t="shared" si="51"/>
        <v>435</v>
      </c>
      <c r="P572" s="19">
        <f t="shared" si="51"/>
        <v>295800</v>
      </c>
    </row>
    <row r="573" spans="1:16" s="20" customFormat="1" ht="52.8" x14ac:dyDescent="0.25">
      <c r="A573" s="58">
        <v>12</v>
      </c>
      <c r="B573" s="59"/>
      <c r="C573" s="59" t="s">
        <v>593</v>
      </c>
      <c r="D573" s="60" t="s">
        <v>408</v>
      </c>
      <c r="E573" s="61">
        <v>1040</v>
      </c>
      <c r="F573" s="62">
        <v>10</v>
      </c>
      <c r="G573" s="61">
        <v>10400</v>
      </c>
      <c r="H573" s="63"/>
      <c r="I573" s="19" t="e">
        <f>#REF!</f>
        <v>#REF!</v>
      </c>
      <c r="J573" s="19" t="e">
        <f>#REF!</f>
        <v>#REF!</v>
      </c>
      <c r="K573" s="19" t="e">
        <f>#REF!</f>
        <v>#REF!</v>
      </c>
      <c r="L573" s="19" t="e">
        <f>#REF!</f>
        <v>#REF!</v>
      </c>
      <c r="M573" s="19" t="e">
        <f>#REF!</f>
        <v>#REF!</v>
      </c>
      <c r="N573" s="19" t="e">
        <f>#REF!</f>
        <v>#REF!</v>
      </c>
      <c r="O573" s="19">
        <f t="shared" si="51"/>
        <v>10</v>
      </c>
      <c r="P573" s="19">
        <f t="shared" si="51"/>
        <v>10400</v>
      </c>
    </row>
    <row r="574" spans="1:16" s="20" customFormat="1" ht="66" x14ac:dyDescent="0.25">
      <c r="A574" s="58">
        <v>13</v>
      </c>
      <c r="B574" s="59"/>
      <c r="C574" s="59" t="s">
        <v>594</v>
      </c>
      <c r="D574" s="60" t="s">
        <v>434</v>
      </c>
      <c r="E574" s="61" t="s">
        <v>595</v>
      </c>
      <c r="F574" s="62">
        <v>97</v>
      </c>
      <c r="G574" s="61">
        <v>31683.11</v>
      </c>
      <c r="H574" s="63"/>
      <c r="I574" s="19" t="e">
        <f>#REF!</f>
        <v>#REF!</v>
      </c>
      <c r="J574" s="19" t="e">
        <f>#REF!</f>
        <v>#REF!</v>
      </c>
      <c r="K574" s="19" t="e">
        <f>#REF!</f>
        <v>#REF!</v>
      </c>
      <c r="L574" s="19" t="e">
        <f>#REF!</f>
        <v>#REF!</v>
      </c>
      <c r="M574" s="19" t="e">
        <f>#REF!</f>
        <v>#REF!</v>
      </c>
      <c r="N574" s="19" t="e">
        <f>#REF!</f>
        <v>#REF!</v>
      </c>
      <c r="O574" s="19">
        <f t="shared" si="51"/>
        <v>97</v>
      </c>
      <c r="P574" s="19">
        <f t="shared" si="51"/>
        <v>31683.11</v>
      </c>
    </row>
    <row r="575" spans="1:16" s="20" customFormat="1" ht="66" x14ac:dyDescent="0.25">
      <c r="A575" s="58">
        <v>14</v>
      </c>
      <c r="B575" s="59"/>
      <c r="C575" s="59" t="s">
        <v>596</v>
      </c>
      <c r="D575" s="60" t="s">
        <v>434</v>
      </c>
      <c r="E575" s="61" t="s">
        <v>597</v>
      </c>
      <c r="F575" s="62">
        <v>902</v>
      </c>
      <c r="G575" s="61">
        <v>253344.74000000002</v>
      </c>
      <c r="H575" s="63"/>
      <c r="I575" s="19" t="e">
        <f>#REF!</f>
        <v>#REF!</v>
      </c>
      <c r="J575" s="19" t="e">
        <f>#REF!</f>
        <v>#REF!</v>
      </c>
      <c r="K575" s="19" t="e">
        <f>#REF!</f>
        <v>#REF!</v>
      </c>
      <c r="L575" s="19" t="e">
        <f>#REF!</f>
        <v>#REF!</v>
      </c>
      <c r="M575" s="19" t="e">
        <f>#REF!</f>
        <v>#REF!</v>
      </c>
      <c r="N575" s="19" t="e">
        <f>#REF!</f>
        <v>#REF!</v>
      </c>
      <c r="O575" s="19">
        <f t="shared" si="51"/>
        <v>902</v>
      </c>
      <c r="P575" s="19">
        <f t="shared" si="51"/>
        <v>253344.74000000002</v>
      </c>
    </row>
    <row r="576" spans="1:16" s="20" customFormat="1" ht="66" x14ac:dyDescent="0.25">
      <c r="A576" s="58">
        <v>15</v>
      </c>
      <c r="B576" s="59"/>
      <c r="C576" s="59" t="s">
        <v>598</v>
      </c>
      <c r="D576" s="60" t="s">
        <v>434</v>
      </c>
      <c r="E576" s="61" t="s">
        <v>599</v>
      </c>
      <c r="F576" s="62">
        <v>1620</v>
      </c>
      <c r="G576" s="61">
        <v>585030.6</v>
      </c>
      <c r="H576" s="63"/>
      <c r="I576" s="19" t="e">
        <f>#REF!</f>
        <v>#REF!</v>
      </c>
      <c r="J576" s="19" t="e">
        <f>#REF!</f>
        <v>#REF!</v>
      </c>
      <c r="K576" s="19" t="e">
        <f>#REF!</f>
        <v>#REF!</v>
      </c>
      <c r="L576" s="19" t="e">
        <f>#REF!</f>
        <v>#REF!</v>
      </c>
      <c r="M576" s="19" t="e">
        <f>#REF!</f>
        <v>#REF!</v>
      </c>
      <c r="N576" s="19" t="e">
        <f>#REF!</f>
        <v>#REF!</v>
      </c>
      <c r="O576" s="19">
        <f t="shared" si="51"/>
        <v>1620</v>
      </c>
      <c r="P576" s="19">
        <f t="shared" si="51"/>
        <v>585030.6</v>
      </c>
    </row>
    <row r="577" spans="1:16" s="20" customFormat="1" ht="79.2" x14ac:dyDescent="0.25">
      <c r="A577" s="58">
        <v>16</v>
      </c>
      <c r="B577" s="59"/>
      <c r="C577" s="59" t="s">
        <v>600</v>
      </c>
      <c r="D577" s="60" t="s">
        <v>403</v>
      </c>
      <c r="E577" s="61" t="s">
        <v>601</v>
      </c>
      <c r="F577" s="62"/>
      <c r="G577" s="61"/>
      <c r="H577" s="63"/>
      <c r="I577" s="19" t="e">
        <f>#REF!</f>
        <v>#REF!</v>
      </c>
      <c r="J577" s="19" t="e">
        <f>#REF!</f>
        <v>#REF!</v>
      </c>
      <c r="K577" s="19" t="e">
        <f>#REF!</f>
        <v>#REF!</v>
      </c>
      <c r="L577" s="19" t="e">
        <f>#REF!</f>
        <v>#REF!</v>
      </c>
      <c r="M577" s="19" t="e">
        <f>#REF!</f>
        <v>#REF!</v>
      </c>
      <c r="N577" s="19" t="e">
        <f>#REF!</f>
        <v>#REF!</v>
      </c>
      <c r="O577" s="19">
        <f t="shared" si="51"/>
        <v>0</v>
      </c>
      <c r="P577" s="19">
        <f t="shared" si="51"/>
        <v>0</v>
      </c>
    </row>
    <row r="578" spans="1:16" s="11" customFormat="1" ht="13.5" customHeight="1" thickBot="1" x14ac:dyDescent="0.3"/>
    <row r="579" spans="1:16" s="11" customFormat="1" ht="26.25" customHeight="1" x14ac:dyDescent="0.25">
      <c r="A579" s="83" t="s">
        <v>139</v>
      </c>
      <c r="B579" s="77" t="s">
        <v>140</v>
      </c>
      <c r="C579" s="77" t="s">
        <v>32</v>
      </c>
      <c r="D579" s="86" t="s">
        <v>141</v>
      </c>
      <c r="E579" s="77" t="s">
        <v>142</v>
      </c>
      <c r="F579" s="77" t="s">
        <v>714</v>
      </c>
      <c r="G579" s="77"/>
      <c r="H579" s="80" t="s">
        <v>146</v>
      </c>
    </row>
    <row r="580" spans="1:16" s="11" customFormat="1" ht="12.75" customHeight="1" x14ac:dyDescent="0.25">
      <c r="A580" s="84"/>
      <c r="B580" s="78"/>
      <c r="C580" s="78"/>
      <c r="D580" s="87"/>
      <c r="E580" s="78"/>
      <c r="F580" s="75" t="s">
        <v>147</v>
      </c>
      <c r="G580" s="75" t="s">
        <v>148</v>
      </c>
      <c r="H580" s="81"/>
    </row>
    <row r="581" spans="1:16" s="11" customFormat="1" ht="13.5" customHeight="1" thickBot="1" x14ac:dyDescent="0.3">
      <c r="A581" s="85"/>
      <c r="B581" s="79"/>
      <c r="C581" s="79"/>
      <c r="D581" s="88"/>
      <c r="E581" s="79"/>
      <c r="F581" s="76"/>
      <c r="G581" s="76"/>
      <c r="H581" s="82"/>
    </row>
    <row r="582" spans="1:16" s="20" customFormat="1" ht="79.2" x14ac:dyDescent="0.25">
      <c r="A582" s="58">
        <v>17</v>
      </c>
      <c r="B582" s="59"/>
      <c r="C582" s="59" t="s">
        <v>602</v>
      </c>
      <c r="D582" s="60" t="s">
        <v>403</v>
      </c>
      <c r="E582" s="61" t="s">
        <v>603</v>
      </c>
      <c r="F582" s="62">
        <v>3</v>
      </c>
      <c r="G582" s="61">
        <v>3527.52</v>
      </c>
      <c r="H582" s="63"/>
      <c r="I582" s="19" t="e">
        <f>#REF!</f>
        <v>#REF!</v>
      </c>
      <c r="J582" s="19" t="e">
        <f>#REF!</f>
        <v>#REF!</v>
      </c>
      <c r="K582" s="19" t="e">
        <f>#REF!</f>
        <v>#REF!</v>
      </c>
      <c r="L582" s="19" t="e">
        <f>#REF!</f>
        <v>#REF!</v>
      </c>
      <c r="M582" s="19" t="e">
        <f>#REF!</f>
        <v>#REF!</v>
      </c>
      <c r="N582" s="19" t="e">
        <f>#REF!</f>
        <v>#REF!</v>
      </c>
      <c r="O582" s="19">
        <f t="shared" ref="O582:P586" si="52">F582</f>
        <v>3</v>
      </c>
      <c r="P582" s="19">
        <f t="shared" si="52"/>
        <v>3527.52</v>
      </c>
    </row>
    <row r="583" spans="1:16" s="20" customFormat="1" ht="79.2" x14ac:dyDescent="0.25">
      <c r="A583" s="58">
        <v>18</v>
      </c>
      <c r="B583" s="59"/>
      <c r="C583" s="59" t="s">
        <v>604</v>
      </c>
      <c r="D583" s="60" t="s">
        <v>403</v>
      </c>
      <c r="E583" s="61" t="s">
        <v>605</v>
      </c>
      <c r="F583" s="62"/>
      <c r="G583" s="61">
        <v>-0.01</v>
      </c>
      <c r="H583" s="63"/>
      <c r="I583" s="19" t="e">
        <f>#REF!</f>
        <v>#REF!</v>
      </c>
      <c r="J583" s="19" t="e">
        <f>#REF!</f>
        <v>#REF!</v>
      </c>
      <c r="K583" s="19" t="e">
        <f>#REF!</f>
        <v>#REF!</v>
      </c>
      <c r="L583" s="19" t="e">
        <f>#REF!</f>
        <v>#REF!</v>
      </c>
      <c r="M583" s="19" t="e">
        <f>#REF!</f>
        <v>#REF!</v>
      </c>
      <c r="N583" s="19" t="e">
        <f>#REF!</f>
        <v>#REF!</v>
      </c>
      <c r="O583" s="19">
        <f t="shared" si="52"/>
        <v>0</v>
      </c>
      <c r="P583" s="19">
        <f t="shared" si="52"/>
        <v>-0.01</v>
      </c>
    </row>
    <row r="584" spans="1:16" s="20" customFormat="1" ht="79.2" x14ac:dyDescent="0.25">
      <c r="A584" s="58">
        <v>19</v>
      </c>
      <c r="B584" s="59"/>
      <c r="C584" s="59" t="s">
        <v>606</v>
      </c>
      <c r="D584" s="60" t="s">
        <v>403</v>
      </c>
      <c r="E584" s="61" t="s">
        <v>607</v>
      </c>
      <c r="F584" s="62"/>
      <c r="G584" s="61"/>
      <c r="H584" s="63"/>
      <c r="I584" s="19" t="e">
        <f>#REF!</f>
        <v>#REF!</v>
      </c>
      <c r="J584" s="19" t="e">
        <f>#REF!</f>
        <v>#REF!</v>
      </c>
      <c r="K584" s="19" t="e">
        <f>#REF!</f>
        <v>#REF!</v>
      </c>
      <c r="L584" s="19" t="e">
        <f>#REF!</f>
        <v>#REF!</v>
      </c>
      <c r="M584" s="19" t="e">
        <f>#REF!</f>
        <v>#REF!</v>
      </c>
      <c r="N584" s="19" t="e">
        <f>#REF!</f>
        <v>#REF!</v>
      </c>
      <c r="O584" s="19">
        <f t="shared" si="52"/>
        <v>0</v>
      </c>
      <c r="P584" s="19">
        <f t="shared" si="52"/>
        <v>0</v>
      </c>
    </row>
    <row r="585" spans="1:16" s="20" customFormat="1" ht="79.2" x14ac:dyDescent="0.25">
      <c r="A585" s="58">
        <v>20</v>
      </c>
      <c r="B585" s="59"/>
      <c r="C585" s="59" t="s">
        <v>608</v>
      </c>
      <c r="D585" s="60" t="s">
        <v>403</v>
      </c>
      <c r="E585" s="61" t="s">
        <v>609</v>
      </c>
      <c r="F585" s="62"/>
      <c r="G585" s="61"/>
      <c r="H585" s="63"/>
      <c r="I585" s="19" t="e">
        <f>#REF!</f>
        <v>#REF!</v>
      </c>
      <c r="J585" s="19" t="e">
        <f>#REF!</f>
        <v>#REF!</v>
      </c>
      <c r="K585" s="19" t="e">
        <f>#REF!</f>
        <v>#REF!</v>
      </c>
      <c r="L585" s="19" t="e">
        <f>#REF!</f>
        <v>#REF!</v>
      </c>
      <c r="M585" s="19" t="e">
        <f>#REF!</f>
        <v>#REF!</v>
      </c>
      <c r="N585" s="19" t="e">
        <f>#REF!</f>
        <v>#REF!</v>
      </c>
      <c r="O585" s="19">
        <f t="shared" si="52"/>
        <v>0</v>
      </c>
      <c r="P585" s="19">
        <f t="shared" si="52"/>
        <v>0</v>
      </c>
    </row>
    <row r="586" spans="1:16" s="20" customFormat="1" ht="132" x14ac:dyDescent="0.25">
      <c r="A586" s="58">
        <v>21</v>
      </c>
      <c r="B586" s="59"/>
      <c r="C586" s="59" t="s">
        <v>610</v>
      </c>
      <c r="D586" s="60" t="s">
        <v>611</v>
      </c>
      <c r="E586" s="61" t="s">
        <v>612</v>
      </c>
      <c r="F586" s="62">
        <v>148</v>
      </c>
      <c r="G586" s="61">
        <v>163958.84</v>
      </c>
      <c r="H586" s="63"/>
      <c r="I586" s="19" t="e">
        <f>#REF!</f>
        <v>#REF!</v>
      </c>
      <c r="J586" s="19" t="e">
        <f>#REF!</f>
        <v>#REF!</v>
      </c>
      <c r="K586" s="19" t="e">
        <f>#REF!</f>
        <v>#REF!</v>
      </c>
      <c r="L586" s="19" t="e">
        <f>#REF!</f>
        <v>#REF!</v>
      </c>
      <c r="M586" s="19" t="e">
        <f>#REF!</f>
        <v>#REF!</v>
      </c>
      <c r="N586" s="19" t="e">
        <f>#REF!</f>
        <v>#REF!</v>
      </c>
      <c r="O586" s="19">
        <f t="shared" si="52"/>
        <v>148</v>
      </c>
      <c r="P586" s="19">
        <f t="shared" si="52"/>
        <v>163958.84</v>
      </c>
    </row>
    <row r="587" spans="1:16" s="11" customFormat="1" ht="13.5" customHeight="1" thickBot="1" x14ac:dyDescent="0.3"/>
    <row r="588" spans="1:16" s="11" customFormat="1" ht="26.25" customHeight="1" x14ac:dyDescent="0.25">
      <c r="A588" s="83" t="s">
        <v>139</v>
      </c>
      <c r="B588" s="77" t="s">
        <v>140</v>
      </c>
      <c r="C588" s="77" t="s">
        <v>32</v>
      </c>
      <c r="D588" s="86" t="s">
        <v>141</v>
      </c>
      <c r="E588" s="77" t="s">
        <v>142</v>
      </c>
      <c r="F588" s="77" t="s">
        <v>714</v>
      </c>
      <c r="G588" s="77"/>
      <c r="H588" s="80" t="s">
        <v>146</v>
      </c>
    </row>
    <row r="589" spans="1:16" s="11" customFormat="1" ht="12.75" customHeight="1" x14ac:dyDescent="0.25">
      <c r="A589" s="84"/>
      <c r="B589" s="78"/>
      <c r="C589" s="78"/>
      <c r="D589" s="87"/>
      <c r="E589" s="78"/>
      <c r="F589" s="75" t="s">
        <v>147</v>
      </c>
      <c r="G589" s="75" t="s">
        <v>148</v>
      </c>
      <c r="H589" s="81"/>
    </row>
    <row r="590" spans="1:16" s="11" customFormat="1" ht="13.5" customHeight="1" thickBot="1" x14ac:dyDescent="0.3">
      <c r="A590" s="85"/>
      <c r="B590" s="79"/>
      <c r="C590" s="79"/>
      <c r="D590" s="88"/>
      <c r="E590" s="79"/>
      <c r="F590" s="76"/>
      <c r="G590" s="76"/>
      <c r="H590" s="82"/>
    </row>
    <row r="591" spans="1:16" s="20" customFormat="1" ht="79.2" x14ac:dyDescent="0.25">
      <c r="A591" s="58">
        <v>22</v>
      </c>
      <c r="B591" s="59"/>
      <c r="C591" s="59" t="s">
        <v>613</v>
      </c>
      <c r="D591" s="60" t="s">
        <v>299</v>
      </c>
      <c r="E591" s="61" t="s">
        <v>614</v>
      </c>
      <c r="F591" s="62">
        <v>335</v>
      </c>
      <c r="G591" s="61">
        <v>1172.5</v>
      </c>
      <c r="H591" s="63"/>
      <c r="I591" s="19" t="e">
        <f>#REF!</f>
        <v>#REF!</v>
      </c>
      <c r="J591" s="19" t="e">
        <f>#REF!</f>
        <v>#REF!</v>
      </c>
      <c r="K591" s="19" t="e">
        <f>#REF!</f>
        <v>#REF!</v>
      </c>
      <c r="L591" s="19" t="e">
        <f>#REF!</f>
        <v>#REF!</v>
      </c>
      <c r="M591" s="19" t="e">
        <f>#REF!</f>
        <v>#REF!</v>
      </c>
      <c r="N591" s="19" t="e">
        <f>#REF!</f>
        <v>#REF!</v>
      </c>
      <c r="O591" s="19">
        <f t="shared" ref="O591:O599" si="53">F591</f>
        <v>335</v>
      </c>
      <c r="P591" s="19">
        <f t="shared" ref="P591:P599" si="54">G591</f>
        <v>1172.5</v>
      </c>
    </row>
    <row r="592" spans="1:16" s="20" customFormat="1" ht="79.2" x14ac:dyDescent="0.25">
      <c r="A592" s="58">
        <v>23</v>
      </c>
      <c r="B592" s="59"/>
      <c r="C592" s="59" t="s">
        <v>615</v>
      </c>
      <c r="D592" s="60" t="s">
        <v>386</v>
      </c>
      <c r="E592" s="61" t="s">
        <v>616</v>
      </c>
      <c r="F592" s="62">
        <v>10</v>
      </c>
      <c r="G592" s="61">
        <v>1145</v>
      </c>
      <c r="H592" s="63"/>
      <c r="I592" s="19" t="e">
        <f>#REF!</f>
        <v>#REF!</v>
      </c>
      <c r="J592" s="19" t="e">
        <f>#REF!</f>
        <v>#REF!</v>
      </c>
      <c r="K592" s="19" t="e">
        <f>#REF!</f>
        <v>#REF!</v>
      </c>
      <c r="L592" s="19" t="e">
        <f>#REF!</f>
        <v>#REF!</v>
      </c>
      <c r="M592" s="19" t="e">
        <f>#REF!</f>
        <v>#REF!</v>
      </c>
      <c r="N592" s="19" t="e">
        <f>#REF!</f>
        <v>#REF!</v>
      </c>
      <c r="O592" s="19">
        <f t="shared" si="53"/>
        <v>10</v>
      </c>
      <c r="P592" s="19">
        <f t="shared" si="54"/>
        <v>1145</v>
      </c>
    </row>
    <row r="593" spans="1:16" s="20" customFormat="1" ht="52.8" x14ac:dyDescent="0.25">
      <c r="A593" s="58">
        <v>24</v>
      </c>
      <c r="B593" s="59"/>
      <c r="C593" s="59" t="s">
        <v>617</v>
      </c>
      <c r="D593" s="60" t="s">
        <v>581</v>
      </c>
      <c r="E593" s="61" t="s">
        <v>618</v>
      </c>
      <c r="F593" s="62">
        <v>1400</v>
      </c>
      <c r="G593" s="61">
        <v>12936</v>
      </c>
      <c r="H593" s="63"/>
      <c r="I593" s="19" t="e">
        <f>#REF!</f>
        <v>#REF!</v>
      </c>
      <c r="J593" s="19" t="e">
        <f>#REF!</f>
        <v>#REF!</v>
      </c>
      <c r="K593" s="19" t="e">
        <f>#REF!</f>
        <v>#REF!</v>
      </c>
      <c r="L593" s="19" t="e">
        <f>#REF!</f>
        <v>#REF!</v>
      </c>
      <c r="M593" s="19" t="e">
        <f>#REF!</f>
        <v>#REF!</v>
      </c>
      <c r="N593" s="19" t="e">
        <f>#REF!</f>
        <v>#REF!</v>
      </c>
      <c r="O593" s="19">
        <f t="shared" si="53"/>
        <v>1400</v>
      </c>
      <c r="P593" s="19">
        <f t="shared" si="54"/>
        <v>12936</v>
      </c>
    </row>
    <row r="594" spans="1:16" s="20" customFormat="1" ht="39.6" x14ac:dyDescent="0.25">
      <c r="A594" s="58">
        <v>25</v>
      </c>
      <c r="B594" s="59"/>
      <c r="C594" s="59" t="s">
        <v>619</v>
      </c>
      <c r="D594" s="60" t="s">
        <v>620</v>
      </c>
      <c r="E594" s="61" t="s">
        <v>621</v>
      </c>
      <c r="F594" s="62"/>
      <c r="G594" s="61"/>
      <c r="H594" s="63"/>
      <c r="I594" s="19" t="e">
        <f>#REF!</f>
        <v>#REF!</v>
      </c>
      <c r="J594" s="19" t="e">
        <f>#REF!</f>
        <v>#REF!</v>
      </c>
      <c r="K594" s="19" t="e">
        <f>#REF!</f>
        <v>#REF!</v>
      </c>
      <c r="L594" s="19" t="e">
        <f>#REF!</f>
        <v>#REF!</v>
      </c>
      <c r="M594" s="19" t="e">
        <f>#REF!</f>
        <v>#REF!</v>
      </c>
      <c r="N594" s="19" t="e">
        <f>#REF!</f>
        <v>#REF!</v>
      </c>
      <c r="O594" s="19">
        <f t="shared" si="53"/>
        <v>0</v>
      </c>
      <c r="P594" s="19">
        <f t="shared" si="54"/>
        <v>0</v>
      </c>
    </row>
    <row r="595" spans="1:16" s="20" customFormat="1" ht="39.6" x14ac:dyDescent="0.25">
      <c r="A595" s="58">
        <v>26</v>
      </c>
      <c r="B595" s="59"/>
      <c r="C595" s="59" t="s">
        <v>622</v>
      </c>
      <c r="D595" s="60" t="s">
        <v>581</v>
      </c>
      <c r="E595" s="61" t="s">
        <v>623</v>
      </c>
      <c r="F595" s="62">
        <v>100</v>
      </c>
      <c r="G595" s="61">
        <v>529.12</v>
      </c>
      <c r="H595" s="63"/>
      <c r="I595" s="19" t="e">
        <f>#REF!</f>
        <v>#REF!</v>
      </c>
      <c r="J595" s="19" t="e">
        <f>#REF!</f>
        <v>#REF!</v>
      </c>
      <c r="K595" s="19" t="e">
        <f>#REF!</f>
        <v>#REF!</v>
      </c>
      <c r="L595" s="19" t="e">
        <f>#REF!</f>
        <v>#REF!</v>
      </c>
      <c r="M595" s="19" t="e">
        <f>#REF!</f>
        <v>#REF!</v>
      </c>
      <c r="N595" s="19" t="e">
        <f>#REF!</f>
        <v>#REF!</v>
      </c>
      <c r="O595" s="19">
        <f t="shared" si="53"/>
        <v>100</v>
      </c>
      <c r="P595" s="19">
        <f t="shared" si="54"/>
        <v>529.12</v>
      </c>
    </row>
    <row r="596" spans="1:16" s="20" customFormat="1" ht="39.6" x14ac:dyDescent="0.25">
      <c r="A596" s="58">
        <v>27</v>
      </c>
      <c r="B596" s="59"/>
      <c r="C596" s="59" t="s">
        <v>624</v>
      </c>
      <c r="D596" s="60" t="s">
        <v>581</v>
      </c>
      <c r="E596" s="61" t="s">
        <v>623</v>
      </c>
      <c r="F596" s="62">
        <v>1200</v>
      </c>
      <c r="G596" s="61">
        <v>6349.4400000000005</v>
      </c>
      <c r="H596" s="63"/>
      <c r="I596" s="19" t="e">
        <f>#REF!</f>
        <v>#REF!</v>
      </c>
      <c r="J596" s="19" t="e">
        <f>#REF!</f>
        <v>#REF!</v>
      </c>
      <c r="K596" s="19" t="e">
        <f>#REF!</f>
        <v>#REF!</v>
      </c>
      <c r="L596" s="19" t="e">
        <f>#REF!</f>
        <v>#REF!</v>
      </c>
      <c r="M596" s="19" t="e">
        <f>#REF!</f>
        <v>#REF!</v>
      </c>
      <c r="N596" s="19" t="e">
        <f>#REF!</f>
        <v>#REF!</v>
      </c>
      <c r="O596" s="19">
        <f t="shared" si="53"/>
        <v>1200</v>
      </c>
      <c r="P596" s="19">
        <f t="shared" si="54"/>
        <v>6349.4400000000005</v>
      </c>
    </row>
    <row r="597" spans="1:16" s="20" customFormat="1" ht="66" x14ac:dyDescent="0.25">
      <c r="A597" s="58">
        <v>28</v>
      </c>
      <c r="B597" s="59"/>
      <c r="C597" s="59" t="s">
        <v>625</v>
      </c>
      <c r="D597" s="60" t="s">
        <v>369</v>
      </c>
      <c r="E597" s="61" t="s">
        <v>626</v>
      </c>
      <c r="F597" s="62">
        <v>336</v>
      </c>
      <c r="G597" s="61">
        <v>178681.44</v>
      </c>
      <c r="H597" s="63"/>
      <c r="I597" s="19" t="e">
        <f>#REF!</f>
        <v>#REF!</v>
      </c>
      <c r="J597" s="19" t="e">
        <f>#REF!</f>
        <v>#REF!</v>
      </c>
      <c r="K597" s="19" t="e">
        <f>#REF!</f>
        <v>#REF!</v>
      </c>
      <c r="L597" s="19" t="e">
        <f>#REF!</f>
        <v>#REF!</v>
      </c>
      <c r="M597" s="19" t="e">
        <f>#REF!</f>
        <v>#REF!</v>
      </c>
      <c r="N597" s="19" t="e">
        <f>#REF!</f>
        <v>#REF!</v>
      </c>
      <c r="O597" s="19">
        <f t="shared" si="53"/>
        <v>336</v>
      </c>
      <c r="P597" s="19">
        <f t="shared" si="54"/>
        <v>178681.44</v>
      </c>
    </row>
    <row r="598" spans="1:16" s="20" customFormat="1" ht="66" x14ac:dyDescent="0.25">
      <c r="A598" s="58">
        <v>29</v>
      </c>
      <c r="B598" s="59"/>
      <c r="C598" s="59" t="s">
        <v>627</v>
      </c>
      <c r="D598" s="60" t="s">
        <v>369</v>
      </c>
      <c r="E598" s="61" t="s">
        <v>628</v>
      </c>
      <c r="F598" s="62"/>
      <c r="G598" s="61">
        <v>-110519.1</v>
      </c>
      <c r="H598" s="63"/>
      <c r="I598" s="19" t="e">
        <f>#REF!</f>
        <v>#REF!</v>
      </c>
      <c r="J598" s="19" t="e">
        <f>#REF!</f>
        <v>#REF!</v>
      </c>
      <c r="K598" s="19" t="e">
        <f>#REF!</f>
        <v>#REF!</v>
      </c>
      <c r="L598" s="19" t="e">
        <f>#REF!</f>
        <v>#REF!</v>
      </c>
      <c r="M598" s="19" t="e">
        <f>#REF!</f>
        <v>#REF!</v>
      </c>
      <c r="N598" s="19" t="e">
        <f>#REF!</f>
        <v>#REF!</v>
      </c>
      <c r="O598" s="19">
        <f t="shared" si="53"/>
        <v>0</v>
      </c>
      <c r="P598" s="19">
        <f t="shared" si="54"/>
        <v>-110519.1</v>
      </c>
    </row>
    <row r="599" spans="1:16" s="20" customFormat="1" ht="66" x14ac:dyDescent="0.25">
      <c r="A599" s="58">
        <v>30</v>
      </c>
      <c r="B599" s="59"/>
      <c r="C599" s="59" t="s">
        <v>629</v>
      </c>
      <c r="D599" s="60" t="s">
        <v>369</v>
      </c>
      <c r="E599" s="61" t="s">
        <v>630</v>
      </c>
      <c r="F599" s="62"/>
      <c r="G599" s="61">
        <v>-22103.82</v>
      </c>
      <c r="H599" s="63"/>
      <c r="I599" s="19" t="e">
        <f>#REF!</f>
        <v>#REF!</v>
      </c>
      <c r="J599" s="19" t="e">
        <f>#REF!</f>
        <v>#REF!</v>
      </c>
      <c r="K599" s="19" t="e">
        <f>#REF!</f>
        <v>#REF!</v>
      </c>
      <c r="L599" s="19" t="e">
        <f>#REF!</f>
        <v>#REF!</v>
      </c>
      <c r="M599" s="19" t="e">
        <f>#REF!</f>
        <v>#REF!</v>
      </c>
      <c r="N599" s="19" t="e">
        <f>#REF!</f>
        <v>#REF!</v>
      </c>
      <c r="O599" s="19">
        <f t="shared" si="53"/>
        <v>0</v>
      </c>
      <c r="P599" s="19">
        <f t="shared" si="54"/>
        <v>-22103.82</v>
      </c>
    </row>
    <row r="600" spans="1:16" s="11" customFormat="1" ht="13.5" customHeight="1" thickBot="1" x14ac:dyDescent="0.3"/>
    <row r="601" spans="1:16" s="11" customFormat="1" ht="26.25" customHeight="1" x14ac:dyDescent="0.25">
      <c r="A601" s="83" t="s">
        <v>139</v>
      </c>
      <c r="B601" s="77" t="s">
        <v>140</v>
      </c>
      <c r="C601" s="77" t="s">
        <v>32</v>
      </c>
      <c r="D601" s="86" t="s">
        <v>141</v>
      </c>
      <c r="E601" s="77" t="s">
        <v>142</v>
      </c>
      <c r="F601" s="77" t="s">
        <v>714</v>
      </c>
      <c r="G601" s="77"/>
      <c r="H601" s="80" t="s">
        <v>146</v>
      </c>
    </row>
    <row r="602" spans="1:16" s="11" customFormat="1" ht="12.75" customHeight="1" x14ac:dyDescent="0.25">
      <c r="A602" s="84"/>
      <c r="B602" s="78"/>
      <c r="C602" s="78"/>
      <c r="D602" s="87"/>
      <c r="E602" s="78"/>
      <c r="F602" s="75" t="s">
        <v>147</v>
      </c>
      <c r="G602" s="75" t="s">
        <v>148</v>
      </c>
      <c r="H602" s="81"/>
    </row>
    <row r="603" spans="1:16" s="11" customFormat="1" ht="13.5" customHeight="1" thickBot="1" x14ac:dyDescent="0.3">
      <c r="A603" s="85"/>
      <c r="B603" s="79"/>
      <c r="C603" s="79"/>
      <c r="D603" s="88"/>
      <c r="E603" s="79"/>
      <c r="F603" s="76"/>
      <c r="G603" s="76"/>
      <c r="H603" s="82"/>
    </row>
    <row r="604" spans="1:16" s="20" customFormat="1" ht="52.8" x14ac:dyDescent="0.25">
      <c r="A604" s="58">
        <v>31</v>
      </c>
      <c r="B604" s="59"/>
      <c r="C604" s="59" t="s">
        <v>433</v>
      </c>
      <c r="D604" s="60" t="s">
        <v>434</v>
      </c>
      <c r="E604" s="61" t="s">
        <v>435</v>
      </c>
      <c r="F604" s="62"/>
      <c r="G604" s="61"/>
      <c r="H604" s="63"/>
      <c r="I604" s="19" t="e">
        <f>#REF!</f>
        <v>#REF!</v>
      </c>
      <c r="J604" s="19" t="e">
        <f>#REF!</f>
        <v>#REF!</v>
      </c>
      <c r="K604" s="19" t="e">
        <f>#REF!</f>
        <v>#REF!</v>
      </c>
      <c r="L604" s="19" t="e">
        <f>#REF!</f>
        <v>#REF!</v>
      </c>
      <c r="M604" s="19" t="e">
        <f>#REF!</f>
        <v>#REF!</v>
      </c>
      <c r="N604" s="19" t="e">
        <f>#REF!</f>
        <v>#REF!</v>
      </c>
      <c r="O604" s="19">
        <f t="shared" ref="O604:O612" si="55">F604</f>
        <v>0</v>
      </c>
      <c r="P604" s="19">
        <f t="shared" ref="P604:P612" si="56">G604</f>
        <v>0</v>
      </c>
    </row>
    <row r="605" spans="1:16" s="20" customFormat="1" ht="66" x14ac:dyDescent="0.25">
      <c r="A605" s="58">
        <v>32</v>
      </c>
      <c r="B605" s="59"/>
      <c r="C605" s="59" t="s">
        <v>631</v>
      </c>
      <c r="D605" s="60" t="s">
        <v>632</v>
      </c>
      <c r="E605" s="61" t="s">
        <v>633</v>
      </c>
      <c r="F605" s="62">
        <v>45</v>
      </c>
      <c r="G605" s="61">
        <v>31160.25</v>
      </c>
      <c r="H605" s="63"/>
      <c r="I605" s="19" t="e">
        <f>#REF!</f>
        <v>#REF!</v>
      </c>
      <c r="J605" s="19" t="e">
        <f>#REF!</f>
        <v>#REF!</v>
      </c>
      <c r="K605" s="19" t="e">
        <f>#REF!</f>
        <v>#REF!</v>
      </c>
      <c r="L605" s="19" t="e">
        <f>#REF!</f>
        <v>#REF!</v>
      </c>
      <c r="M605" s="19" t="e">
        <f>#REF!</f>
        <v>#REF!</v>
      </c>
      <c r="N605" s="19" t="e">
        <f>#REF!</f>
        <v>#REF!</v>
      </c>
      <c r="O605" s="19">
        <f t="shared" si="55"/>
        <v>45</v>
      </c>
      <c r="P605" s="19">
        <f t="shared" si="56"/>
        <v>31160.25</v>
      </c>
    </row>
    <row r="606" spans="1:16" s="20" customFormat="1" ht="66" x14ac:dyDescent="0.25">
      <c r="A606" s="58">
        <v>33</v>
      </c>
      <c r="B606" s="59"/>
      <c r="C606" s="59" t="s">
        <v>634</v>
      </c>
      <c r="D606" s="60" t="s">
        <v>632</v>
      </c>
      <c r="E606" s="61" t="s">
        <v>635</v>
      </c>
      <c r="F606" s="62"/>
      <c r="G606" s="61"/>
      <c r="H606" s="63"/>
      <c r="I606" s="19" t="e">
        <f>#REF!</f>
        <v>#REF!</v>
      </c>
      <c r="J606" s="19" t="e">
        <f>#REF!</f>
        <v>#REF!</v>
      </c>
      <c r="K606" s="19" t="e">
        <f>#REF!</f>
        <v>#REF!</v>
      </c>
      <c r="L606" s="19" t="e">
        <f>#REF!</f>
        <v>#REF!</v>
      </c>
      <c r="M606" s="19" t="e">
        <f>#REF!</f>
        <v>#REF!</v>
      </c>
      <c r="N606" s="19" t="e">
        <f>#REF!</f>
        <v>#REF!</v>
      </c>
      <c r="O606" s="19">
        <f t="shared" si="55"/>
        <v>0</v>
      </c>
      <c r="P606" s="19">
        <f t="shared" si="56"/>
        <v>0</v>
      </c>
    </row>
    <row r="607" spans="1:16" s="20" customFormat="1" ht="66" x14ac:dyDescent="0.25">
      <c r="A607" s="58">
        <v>34</v>
      </c>
      <c r="B607" s="59"/>
      <c r="C607" s="59" t="s">
        <v>636</v>
      </c>
      <c r="D607" s="60" t="s">
        <v>632</v>
      </c>
      <c r="E607" s="61" t="s">
        <v>637</v>
      </c>
      <c r="F607" s="62">
        <v>138</v>
      </c>
      <c r="G607" s="61">
        <v>29167.68</v>
      </c>
      <c r="H607" s="63"/>
      <c r="I607" s="19" t="e">
        <f>#REF!</f>
        <v>#REF!</v>
      </c>
      <c r="J607" s="19" t="e">
        <f>#REF!</f>
        <v>#REF!</v>
      </c>
      <c r="K607" s="19" t="e">
        <f>#REF!</f>
        <v>#REF!</v>
      </c>
      <c r="L607" s="19" t="e">
        <f>#REF!</f>
        <v>#REF!</v>
      </c>
      <c r="M607" s="19" t="e">
        <f>#REF!</f>
        <v>#REF!</v>
      </c>
      <c r="N607" s="19" t="e">
        <f>#REF!</f>
        <v>#REF!</v>
      </c>
      <c r="O607" s="19">
        <f t="shared" si="55"/>
        <v>138</v>
      </c>
      <c r="P607" s="19">
        <f t="shared" si="56"/>
        <v>29167.68</v>
      </c>
    </row>
    <row r="608" spans="1:16" s="20" customFormat="1" ht="66" x14ac:dyDescent="0.25">
      <c r="A608" s="58">
        <v>35</v>
      </c>
      <c r="B608" s="59"/>
      <c r="C608" s="59" t="s">
        <v>638</v>
      </c>
      <c r="D608" s="60" t="s">
        <v>632</v>
      </c>
      <c r="E608" s="61" t="s">
        <v>639</v>
      </c>
      <c r="F608" s="62">
        <v>10</v>
      </c>
      <c r="G608" s="61">
        <v>2469.3000000000002</v>
      </c>
      <c r="H608" s="63"/>
      <c r="I608" s="19" t="e">
        <f>#REF!</f>
        <v>#REF!</v>
      </c>
      <c r="J608" s="19" t="e">
        <f>#REF!</f>
        <v>#REF!</v>
      </c>
      <c r="K608" s="19" t="e">
        <f>#REF!</f>
        <v>#REF!</v>
      </c>
      <c r="L608" s="19" t="e">
        <f>#REF!</f>
        <v>#REF!</v>
      </c>
      <c r="M608" s="19" t="e">
        <f>#REF!</f>
        <v>#REF!</v>
      </c>
      <c r="N608" s="19" t="e">
        <f>#REF!</f>
        <v>#REF!</v>
      </c>
      <c r="O608" s="19">
        <f t="shared" si="55"/>
        <v>10</v>
      </c>
      <c r="P608" s="19">
        <f t="shared" si="56"/>
        <v>2469.3000000000002</v>
      </c>
    </row>
    <row r="609" spans="1:17" s="20" customFormat="1" ht="66" x14ac:dyDescent="0.25">
      <c r="A609" s="58">
        <v>36</v>
      </c>
      <c r="B609" s="59"/>
      <c r="C609" s="59" t="s">
        <v>640</v>
      </c>
      <c r="D609" s="60" t="s">
        <v>632</v>
      </c>
      <c r="E609" s="61" t="s">
        <v>641</v>
      </c>
      <c r="F609" s="62">
        <v>122</v>
      </c>
      <c r="G609" s="61">
        <v>44633.700000000004</v>
      </c>
      <c r="H609" s="63"/>
      <c r="I609" s="19" t="e">
        <f>#REF!</f>
        <v>#REF!</v>
      </c>
      <c r="J609" s="19" t="e">
        <f>#REF!</f>
        <v>#REF!</v>
      </c>
      <c r="K609" s="19" t="e">
        <f>#REF!</f>
        <v>#REF!</v>
      </c>
      <c r="L609" s="19" t="e">
        <f>#REF!</f>
        <v>#REF!</v>
      </c>
      <c r="M609" s="19" t="e">
        <f>#REF!</f>
        <v>#REF!</v>
      </c>
      <c r="N609" s="19" t="e">
        <f>#REF!</f>
        <v>#REF!</v>
      </c>
      <c r="O609" s="19">
        <f t="shared" si="55"/>
        <v>122</v>
      </c>
      <c r="P609" s="19">
        <f t="shared" si="56"/>
        <v>44633.700000000004</v>
      </c>
    </row>
    <row r="610" spans="1:17" s="20" customFormat="1" ht="66" x14ac:dyDescent="0.25">
      <c r="A610" s="58">
        <v>37</v>
      </c>
      <c r="B610" s="59"/>
      <c r="C610" s="59" t="s">
        <v>642</v>
      </c>
      <c r="D610" s="60" t="s">
        <v>632</v>
      </c>
      <c r="E610" s="61" t="s">
        <v>643</v>
      </c>
      <c r="F610" s="62"/>
      <c r="G610" s="61"/>
      <c r="H610" s="63"/>
      <c r="I610" s="19" t="e">
        <f>#REF!</f>
        <v>#REF!</v>
      </c>
      <c r="J610" s="19" t="e">
        <f>#REF!</f>
        <v>#REF!</v>
      </c>
      <c r="K610" s="19" t="e">
        <f>#REF!</f>
        <v>#REF!</v>
      </c>
      <c r="L610" s="19" t="e">
        <f>#REF!</f>
        <v>#REF!</v>
      </c>
      <c r="M610" s="19" t="e">
        <f>#REF!</f>
        <v>#REF!</v>
      </c>
      <c r="N610" s="19" t="e">
        <f>#REF!</f>
        <v>#REF!</v>
      </c>
      <c r="O610" s="19">
        <f t="shared" si="55"/>
        <v>0</v>
      </c>
      <c r="P610" s="19">
        <f t="shared" si="56"/>
        <v>0</v>
      </c>
    </row>
    <row r="611" spans="1:17" s="20" customFormat="1" ht="39.6" x14ac:dyDescent="0.25">
      <c r="A611" s="58">
        <v>38</v>
      </c>
      <c r="B611" s="59"/>
      <c r="C611" s="59" t="s">
        <v>644</v>
      </c>
      <c r="D611" s="60" t="s">
        <v>581</v>
      </c>
      <c r="E611" s="61" t="s">
        <v>645</v>
      </c>
      <c r="F611" s="62">
        <v>600</v>
      </c>
      <c r="G611" s="61">
        <v>9788.880000000001</v>
      </c>
      <c r="H611" s="63"/>
      <c r="I611" s="19" t="e">
        <f>#REF!</f>
        <v>#REF!</v>
      </c>
      <c r="J611" s="19" t="e">
        <f>#REF!</f>
        <v>#REF!</v>
      </c>
      <c r="K611" s="19" t="e">
        <f>#REF!</f>
        <v>#REF!</v>
      </c>
      <c r="L611" s="19" t="e">
        <f>#REF!</f>
        <v>#REF!</v>
      </c>
      <c r="M611" s="19" t="e">
        <f>#REF!</f>
        <v>#REF!</v>
      </c>
      <c r="N611" s="19" t="e">
        <f>#REF!</f>
        <v>#REF!</v>
      </c>
      <c r="O611" s="19">
        <f t="shared" si="55"/>
        <v>600</v>
      </c>
      <c r="P611" s="19">
        <f t="shared" si="56"/>
        <v>9788.880000000001</v>
      </c>
    </row>
    <row r="612" spans="1:17" s="20" customFormat="1" ht="39.6" x14ac:dyDescent="0.25">
      <c r="A612" s="58">
        <v>39</v>
      </c>
      <c r="B612" s="59"/>
      <c r="C612" s="59" t="s">
        <v>646</v>
      </c>
      <c r="D612" s="60" t="s">
        <v>408</v>
      </c>
      <c r="E612" s="61" t="s">
        <v>647</v>
      </c>
      <c r="F612" s="62">
        <v>2</v>
      </c>
      <c r="G612" s="61">
        <v>903.96</v>
      </c>
      <c r="H612" s="63"/>
      <c r="I612" s="19" t="e">
        <f>#REF!</f>
        <v>#REF!</v>
      </c>
      <c r="J612" s="19" t="e">
        <f>#REF!</f>
        <v>#REF!</v>
      </c>
      <c r="K612" s="19" t="e">
        <f>#REF!</f>
        <v>#REF!</v>
      </c>
      <c r="L612" s="19" t="e">
        <f>#REF!</f>
        <v>#REF!</v>
      </c>
      <c r="M612" s="19" t="e">
        <f>#REF!</f>
        <v>#REF!</v>
      </c>
      <c r="N612" s="19" t="e">
        <f>#REF!</f>
        <v>#REF!</v>
      </c>
      <c r="O612" s="19">
        <f t="shared" si="55"/>
        <v>2</v>
      </c>
      <c r="P612" s="19">
        <f t="shared" si="56"/>
        <v>903.96</v>
      </c>
    </row>
    <row r="613" spans="1:17" s="11" customFormat="1" ht="13.5" customHeight="1" thickBot="1" x14ac:dyDescent="0.3"/>
    <row r="614" spans="1:17" s="11" customFormat="1" ht="26.25" customHeight="1" x14ac:dyDescent="0.25">
      <c r="A614" s="83" t="s">
        <v>139</v>
      </c>
      <c r="B614" s="77" t="s">
        <v>140</v>
      </c>
      <c r="C614" s="77" t="s">
        <v>32</v>
      </c>
      <c r="D614" s="86" t="s">
        <v>141</v>
      </c>
      <c r="E614" s="77" t="s">
        <v>142</v>
      </c>
      <c r="F614" s="77" t="s">
        <v>714</v>
      </c>
      <c r="G614" s="77"/>
      <c r="H614" s="80" t="s">
        <v>146</v>
      </c>
    </row>
    <row r="615" spans="1:17" s="11" customFormat="1" ht="12.75" customHeight="1" x14ac:dyDescent="0.25">
      <c r="A615" s="84"/>
      <c r="B615" s="78"/>
      <c r="C615" s="78"/>
      <c r="D615" s="87"/>
      <c r="E615" s="78"/>
      <c r="F615" s="75" t="s">
        <v>147</v>
      </c>
      <c r="G615" s="75" t="s">
        <v>148</v>
      </c>
      <c r="H615" s="81"/>
    </row>
    <row r="616" spans="1:17" s="11" customFormat="1" ht="13.5" customHeight="1" thickBot="1" x14ac:dyDescent="0.3">
      <c r="A616" s="85"/>
      <c r="B616" s="79"/>
      <c r="C616" s="79"/>
      <c r="D616" s="88"/>
      <c r="E616" s="79"/>
      <c r="F616" s="76"/>
      <c r="G616" s="76"/>
      <c r="H616" s="82"/>
    </row>
    <row r="617" spans="1:17" s="20" customFormat="1" ht="39.6" x14ac:dyDescent="0.25">
      <c r="A617" s="58">
        <v>40</v>
      </c>
      <c r="B617" s="59"/>
      <c r="C617" s="59" t="s">
        <v>648</v>
      </c>
      <c r="D617" s="60" t="s">
        <v>581</v>
      </c>
      <c r="E617" s="61" t="s">
        <v>649</v>
      </c>
      <c r="F617" s="62">
        <v>912</v>
      </c>
      <c r="G617" s="61">
        <v>20059.440000000002</v>
      </c>
      <c r="H617" s="63"/>
      <c r="I617" s="19" t="e">
        <f>#REF!</f>
        <v>#REF!</v>
      </c>
      <c r="J617" s="19" t="e">
        <f>#REF!</f>
        <v>#REF!</v>
      </c>
      <c r="K617" s="19" t="e">
        <f>#REF!</f>
        <v>#REF!</v>
      </c>
      <c r="L617" s="19" t="e">
        <f>#REF!</f>
        <v>#REF!</v>
      </c>
      <c r="M617" s="19" t="e">
        <f>#REF!</f>
        <v>#REF!</v>
      </c>
      <c r="N617" s="19" t="e">
        <f>#REF!</f>
        <v>#REF!</v>
      </c>
      <c r="O617" s="19">
        <f t="shared" ref="O617:P621" si="57">F617</f>
        <v>912</v>
      </c>
      <c r="P617" s="19">
        <f t="shared" si="57"/>
        <v>20059.440000000002</v>
      </c>
    </row>
    <row r="618" spans="1:17" s="20" customFormat="1" ht="26.4" x14ac:dyDescent="0.25">
      <c r="A618" s="58">
        <v>41</v>
      </c>
      <c r="B618" s="59"/>
      <c r="C618" s="59" t="s">
        <v>650</v>
      </c>
      <c r="D618" s="60" t="s">
        <v>651</v>
      </c>
      <c r="E618" s="61" t="s">
        <v>652</v>
      </c>
      <c r="F618" s="62">
        <v>1</v>
      </c>
      <c r="G618" s="61">
        <v>1429.2</v>
      </c>
      <c r="H618" s="63"/>
      <c r="I618" s="19" t="e">
        <f>#REF!</f>
        <v>#REF!</v>
      </c>
      <c r="J618" s="19" t="e">
        <f>#REF!</f>
        <v>#REF!</v>
      </c>
      <c r="K618" s="19" t="e">
        <f>#REF!</f>
        <v>#REF!</v>
      </c>
      <c r="L618" s="19" t="e">
        <f>#REF!</f>
        <v>#REF!</v>
      </c>
      <c r="M618" s="19" t="e">
        <f>#REF!</f>
        <v>#REF!</v>
      </c>
      <c r="N618" s="19" t="e">
        <f>#REF!</f>
        <v>#REF!</v>
      </c>
      <c r="O618" s="19">
        <f t="shared" si="57"/>
        <v>1</v>
      </c>
      <c r="P618" s="19">
        <f t="shared" si="57"/>
        <v>1429.2</v>
      </c>
    </row>
    <row r="619" spans="1:17" s="20" customFormat="1" ht="39.6" x14ac:dyDescent="0.25">
      <c r="A619" s="58">
        <v>42</v>
      </c>
      <c r="B619" s="59"/>
      <c r="C619" s="59" t="s">
        <v>653</v>
      </c>
      <c r="D619" s="60" t="s">
        <v>651</v>
      </c>
      <c r="E619" s="61" t="s">
        <v>654</v>
      </c>
      <c r="F619" s="62">
        <v>6</v>
      </c>
      <c r="G619" s="61">
        <v>5957.2800000000007</v>
      </c>
      <c r="H619" s="63"/>
      <c r="I619" s="19" t="e">
        <f>#REF!</f>
        <v>#REF!</v>
      </c>
      <c r="J619" s="19" t="e">
        <f>#REF!</f>
        <v>#REF!</v>
      </c>
      <c r="K619" s="19" t="e">
        <f>#REF!</f>
        <v>#REF!</v>
      </c>
      <c r="L619" s="19" t="e">
        <f>#REF!</f>
        <v>#REF!</v>
      </c>
      <c r="M619" s="19" t="e">
        <f>#REF!</f>
        <v>#REF!</v>
      </c>
      <c r="N619" s="19" t="e">
        <f>#REF!</f>
        <v>#REF!</v>
      </c>
      <c r="O619" s="19">
        <f t="shared" si="57"/>
        <v>6</v>
      </c>
      <c r="P619" s="19">
        <f t="shared" si="57"/>
        <v>5957.2800000000007</v>
      </c>
    </row>
    <row r="620" spans="1:17" s="20" customFormat="1" ht="39.6" x14ac:dyDescent="0.25">
      <c r="A620" s="58">
        <v>43</v>
      </c>
      <c r="B620" s="59"/>
      <c r="C620" s="59" t="s">
        <v>655</v>
      </c>
      <c r="D620" s="60" t="s">
        <v>656</v>
      </c>
      <c r="E620" s="61" t="s">
        <v>657</v>
      </c>
      <c r="F620" s="62">
        <v>39</v>
      </c>
      <c r="G620" s="61">
        <v>82414.8</v>
      </c>
      <c r="H620" s="63"/>
      <c r="I620" s="19" t="e">
        <f>#REF!</f>
        <v>#REF!</v>
      </c>
      <c r="J620" s="19" t="e">
        <f>#REF!</f>
        <v>#REF!</v>
      </c>
      <c r="K620" s="19" t="e">
        <f>#REF!</f>
        <v>#REF!</v>
      </c>
      <c r="L620" s="19" t="e">
        <f>#REF!</f>
        <v>#REF!</v>
      </c>
      <c r="M620" s="19" t="e">
        <f>#REF!</f>
        <v>#REF!</v>
      </c>
      <c r="N620" s="19" t="e">
        <f>#REF!</f>
        <v>#REF!</v>
      </c>
      <c r="O620" s="19">
        <f t="shared" si="57"/>
        <v>39</v>
      </c>
      <c r="P620" s="19">
        <f t="shared" si="57"/>
        <v>82414.8</v>
      </c>
    </row>
    <row r="621" spans="1:17" s="20" customFormat="1" ht="93" thickBot="1" x14ac:dyDescent="0.3">
      <c r="A621" s="58">
        <v>44</v>
      </c>
      <c r="B621" s="59"/>
      <c r="C621" s="59" t="s">
        <v>658</v>
      </c>
      <c r="D621" s="60" t="s">
        <v>434</v>
      </c>
      <c r="E621" s="61" t="s">
        <v>437</v>
      </c>
      <c r="F621" s="62">
        <v>6</v>
      </c>
      <c r="G621" s="61">
        <v>8980.86</v>
      </c>
      <c r="H621" s="63"/>
      <c r="I621" s="19" t="e">
        <f>#REF!</f>
        <v>#REF!</v>
      </c>
      <c r="J621" s="19" t="e">
        <f>#REF!</f>
        <v>#REF!</v>
      </c>
      <c r="K621" s="19" t="e">
        <f>#REF!</f>
        <v>#REF!</v>
      </c>
      <c r="L621" s="19" t="e">
        <f>#REF!</f>
        <v>#REF!</v>
      </c>
      <c r="M621" s="19" t="e">
        <f>#REF!</f>
        <v>#REF!</v>
      </c>
      <c r="N621" s="19" t="e">
        <f>#REF!</f>
        <v>#REF!</v>
      </c>
      <c r="O621" s="19">
        <f t="shared" si="57"/>
        <v>6</v>
      </c>
      <c r="P621" s="19">
        <f t="shared" si="57"/>
        <v>8980.86</v>
      </c>
    </row>
    <row r="622" spans="1:17" s="11" customFormat="1" ht="13.8" thickBot="1" x14ac:dyDescent="0.3">
      <c r="A622" s="29"/>
      <c r="B622" s="23" t="s">
        <v>659</v>
      </c>
      <c r="C622" s="23"/>
      <c r="D622" s="23"/>
      <c r="E622" s="24"/>
      <c r="F622" s="25">
        <f>SUM(Лист1!O552:O621)</f>
        <v>10976</v>
      </c>
      <c r="G622" s="26">
        <f>SUM(Лист1!P552:P621)</f>
        <v>7008067.2200000016</v>
      </c>
      <c r="H622" s="27"/>
    </row>
    <row r="623" spans="1:17" s="18" customFormat="1" ht="15" customHeight="1" thickBot="1" x14ac:dyDescent="0.3">
      <c r="A623" s="72" t="s">
        <v>660</v>
      </c>
      <c r="B623" s="15"/>
      <c r="C623" s="15"/>
      <c r="D623" s="15"/>
      <c r="E623" s="15"/>
      <c r="F623" s="16"/>
      <c r="G623" s="15"/>
      <c r="H623" s="17"/>
    </row>
    <row r="624" spans="1:17" s="18" customFormat="1" ht="15" hidden="1" customHeight="1" thickBot="1" x14ac:dyDescent="0.3">
      <c r="A624" s="66"/>
      <c r="B624" s="67"/>
      <c r="C624" s="67"/>
      <c r="D624" s="67"/>
      <c r="E624" s="67"/>
      <c r="F624" s="68"/>
      <c r="G624" s="67"/>
      <c r="H624" s="69"/>
      <c r="Q624" s="18" t="s">
        <v>294</v>
      </c>
    </row>
    <row r="625" spans="1:17" s="20" customFormat="1" ht="13.8" thickBot="1" x14ac:dyDescent="0.3">
      <c r="A625" s="58">
        <v>1</v>
      </c>
      <c r="B625" s="59"/>
      <c r="C625" s="59" t="s">
        <v>390</v>
      </c>
      <c r="D625" s="60" t="s">
        <v>299</v>
      </c>
      <c r="E625" s="61" t="s">
        <v>391</v>
      </c>
      <c r="F625" s="62">
        <v>6</v>
      </c>
      <c r="G625" s="61">
        <v>55057.020000000004</v>
      </c>
      <c r="H625" s="63"/>
      <c r="I625" s="19" t="e">
        <f>#REF!</f>
        <v>#REF!</v>
      </c>
      <c r="J625" s="19" t="e">
        <f>#REF!</f>
        <v>#REF!</v>
      </c>
      <c r="K625" s="19" t="e">
        <f>#REF!</f>
        <v>#REF!</v>
      </c>
      <c r="L625" s="19" t="e">
        <f>#REF!</f>
        <v>#REF!</v>
      </c>
      <c r="M625" s="19" t="e">
        <f>#REF!</f>
        <v>#REF!</v>
      </c>
      <c r="N625" s="19" t="e">
        <f>#REF!</f>
        <v>#REF!</v>
      </c>
      <c r="O625" s="19">
        <f>F625</f>
        <v>6</v>
      </c>
      <c r="P625" s="19">
        <f>G625</f>
        <v>55057.020000000004</v>
      </c>
    </row>
    <row r="626" spans="1:17" s="18" customFormat="1" ht="15" customHeight="1" thickBot="1" x14ac:dyDescent="0.3">
      <c r="A626" s="72" t="s">
        <v>661</v>
      </c>
      <c r="B626" s="15"/>
      <c r="C626" s="15"/>
      <c r="D626" s="15"/>
      <c r="E626" s="15"/>
      <c r="F626" s="16"/>
      <c r="G626" s="15"/>
      <c r="H626" s="17"/>
    </row>
    <row r="627" spans="1:17" s="18" customFormat="1" ht="15" hidden="1" customHeight="1" thickBot="1" x14ac:dyDescent="0.3">
      <c r="A627" s="66"/>
      <c r="B627" s="67"/>
      <c r="C627" s="67"/>
      <c r="D627" s="67"/>
      <c r="E627" s="67"/>
      <c r="F627" s="68"/>
      <c r="G627" s="67"/>
      <c r="H627" s="69"/>
      <c r="Q627" s="18" t="s">
        <v>294</v>
      </c>
    </row>
    <row r="628" spans="1:17" s="20" customFormat="1" ht="52.8" x14ac:dyDescent="0.25">
      <c r="A628" s="58">
        <v>1</v>
      </c>
      <c r="B628" s="59"/>
      <c r="C628" s="59" t="s">
        <v>527</v>
      </c>
      <c r="D628" s="60" t="s">
        <v>299</v>
      </c>
      <c r="E628" s="61" t="s">
        <v>528</v>
      </c>
      <c r="F628" s="62">
        <v>47</v>
      </c>
      <c r="G628" s="61">
        <v>4934.5300000000007</v>
      </c>
      <c r="H628" s="63"/>
      <c r="I628" s="19" t="e">
        <f>#REF!</f>
        <v>#REF!</v>
      </c>
      <c r="J628" s="19" t="e">
        <f>#REF!</f>
        <v>#REF!</v>
      </c>
      <c r="K628" s="19" t="e">
        <f>#REF!</f>
        <v>#REF!</v>
      </c>
      <c r="L628" s="19" t="e">
        <f>#REF!</f>
        <v>#REF!</v>
      </c>
      <c r="M628" s="19" t="e">
        <f>#REF!</f>
        <v>#REF!</v>
      </c>
      <c r="N628" s="19" t="e">
        <f>#REF!</f>
        <v>#REF!</v>
      </c>
      <c r="O628" s="19">
        <f t="shared" ref="O628:P630" si="58">F628</f>
        <v>47</v>
      </c>
      <c r="P628" s="19">
        <f t="shared" si="58"/>
        <v>4934.5300000000007</v>
      </c>
    </row>
    <row r="629" spans="1:17" s="20" customFormat="1" ht="79.2" x14ac:dyDescent="0.25">
      <c r="A629" s="58">
        <v>2</v>
      </c>
      <c r="B629" s="59"/>
      <c r="C629" s="59" t="s">
        <v>363</v>
      </c>
      <c r="D629" s="60" t="s">
        <v>299</v>
      </c>
      <c r="E629" s="61" t="s">
        <v>364</v>
      </c>
      <c r="F629" s="62">
        <v>135</v>
      </c>
      <c r="G629" s="61">
        <v>2857.9500000000003</v>
      </c>
      <c r="H629" s="63"/>
      <c r="I629" s="19" t="e">
        <f>#REF!</f>
        <v>#REF!</v>
      </c>
      <c r="J629" s="19" t="e">
        <f>#REF!</f>
        <v>#REF!</v>
      </c>
      <c r="K629" s="19" t="e">
        <f>#REF!</f>
        <v>#REF!</v>
      </c>
      <c r="L629" s="19" t="e">
        <f>#REF!</f>
        <v>#REF!</v>
      </c>
      <c r="M629" s="19" t="e">
        <f>#REF!</f>
        <v>#REF!</v>
      </c>
      <c r="N629" s="19" t="e">
        <f>#REF!</f>
        <v>#REF!</v>
      </c>
      <c r="O629" s="19">
        <f t="shared" si="58"/>
        <v>135</v>
      </c>
      <c r="P629" s="19">
        <f t="shared" si="58"/>
        <v>2857.9500000000003</v>
      </c>
    </row>
    <row r="630" spans="1:17" s="20" customFormat="1" ht="92.4" x14ac:dyDescent="0.25">
      <c r="A630" s="58">
        <v>3</v>
      </c>
      <c r="B630" s="59"/>
      <c r="C630" s="59" t="s">
        <v>662</v>
      </c>
      <c r="D630" s="60" t="s">
        <v>299</v>
      </c>
      <c r="E630" s="61" t="s">
        <v>663</v>
      </c>
      <c r="F630" s="62">
        <v>180</v>
      </c>
      <c r="G630" s="61">
        <v>8760.6</v>
      </c>
      <c r="H630" s="63"/>
      <c r="I630" s="19" t="e">
        <f>#REF!</f>
        <v>#REF!</v>
      </c>
      <c r="J630" s="19" t="e">
        <f>#REF!</f>
        <v>#REF!</v>
      </c>
      <c r="K630" s="19" t="e">
        <f>#REF!</f>
        <v>#REF!</v>
      </c>
      <c r="L630" s="19" t="e">
        <f>#REF!</f>
        <v>#REF!</v>
      </c>
      <c r="M630" s="19" t="e">
        <f>#REF!</f>
        <v>#REF!</v>
      </c>
      <c r="N630" s="19" t="e">
        <f>#REF!</f>
        <v>#REF!</v>
      </c>
      <c r="O630" s="19">
        <f t="shared" si="58"/>
        <v>180</v>
      </c>
      <c r="P630" s="19">
        <f t="shared" si="58"/>
        <v>8760.6</v>
      </c>
    </row>
    <row r="631" spans="1:17" s="11" customFormat="1" ht="13.5" customHeight="1" thickBot="1" x14ac:dyDescent="0.3"/>
    <row r="632" spans="1:17" s="11" customFormat="1" ht="26.25" customHeight="1" x14ac:dyDescent="0.25">
      <c r="A632" s="83" t="s">
        <v>139</v>
      </c>
      <c r="B632" s="77" t="s">
        <v>140</v>
      </c>
      <c r="C632" s="77" t="s">
        <v>32</v>
      </c>
      <c r="D632" s="86" t="s">
        <v>141</v>
      </c>
      <c r="E632" s="77" t="s">
        <v>142</v>
      </c>
      <c r="F632" s="77" t="s">
        <v>714</v>
      </c>
      <c r="G632" s="77"/>
      <c r="H632" s="80" t="s">
        <v>146</v>
      </c>
    </row>
    <row r="633" spans="1:17" s="11" customFormat="1" ht="12.75" customHeight="1" x14ac:dyDescent="0.25">
      <c r="A633" s="84"/>
      <c r="B633" s="78"/>
      <c r="C633" s="78"/>
      <c r="D633" s="87"/>
      <c r="E633" s="78"/>
      <c r="F633" s="75" t="s">
        <v>147</v>
      </c>
      <c r="G633" s="75" t="s">
        <v>148</v>
      </c>
      <c r="H633" s="81"/>
    </row>
    <row r="634" spans="1:17" s="11" customFormat="1" ht="13.5" customHeight="1" thickBot="1" x14ac:dyDescent="0.3">
      <c r="A634" s="85"/>
      <c r="B634" s="79"/>
      <c r="C634" s="79"/>
      <c r="D634" s="88"/>
      <c r="E634" s="79"/>
      <c r="F634" s="76"/>
      <c r="G634" s="76"/>
      <c r="H634" s="82"/>
    </row>
    <row r="635" spans="1:17" s="20" customFormat="1" ht="66" x14ac:dyDescent="0.25">
      <c r="A635" s="58">
        <v>4</v>
      </c>
      <c r="B635" s="59"/>
      <c r="C635" s="59" t="s">
        <v>664</v>
      </c>
      <c r="D635" s="60" t="s">
        <v>296</v>
      </c>
      <c r="E635" s="61" t="s">
        <v>665</v>
      </c>
      <c r="F635" s="62">
        <v>5</v>
      </c>
      <c r="G635" s="61">
        <v>9734.0500000000011</v>
      </c>
      <c r="H635" s="63"/>
      <c r="I635" s="19" t="e">
        <f>#REF!</f>
        <v>#REF!</v>
      </c>
      <c r="J635" s="19" t="e">
        <f>#REF!</f>
        <v>#REF!</v>
      </c>
      <c r="K635" s="19" t="e">
        <f>#REF!</f>
        <v>#REF!</v>
      </c>
      <c r="L635" s="19" t="e">
        <f>#REF!</f>
        <v>#REF!</v>
      </c>
      <c r="M635" s="19" t="e">
        <f>#REF!</f>
        <v>#REF!</v>
      </c>
      <c r="N635" s="19" t="e">
        <f>#REF!</f>
        <v>#REF!</v>
      </c>
      <c r="O635" s="19">
        <f t="shared" ref="O635:P640" si="59">F635</f>
        <v>5</v>
      </c>
      <c r="P635" s="19">
        <f t="shared" si="59"/>
        <v>9734.0500000000011</v>
      </c>
    </row>
    <row r="636" spans="1:17" s="20" customFormat="1" ht="66" x14ac:dyDescent="0.25">
      <c r="A636" s="58">
        <v>5</v>
      </c>
      <c r="B636" s="59"/>
      <c r="C636" s="59" t="s">
        <v>666</v>
      </c>
      <c r="D636" s="60" t="s">
        <v>296</v>
      </c>
      <c r="E636" s="61" t="s">
        <v>667</v>
      </c>
      <c r="F636" s="62">
        <v>5</v>
      </c>
      <c r="G636" s="61">
        <v>8709.65</v>
      </c>
      <c r="H636" s="63"/>
      <c r="I636" s="19" t="e">
        <f>#REF!</f>
        <v>#REF!</v>
      </c>
      <c r="J636" s="19" t="e">
        <f>#REF!</f>
        <v>#REF!</v>
      </c>
      <c r="K636" s="19" t="e">
        <f>#REF!</f>
        <v>#REF!</v>
      </c>
      <c r="L636" s="19" t="e">
        <f>#REF!</f>
        <v>#REF!</v>
      </c>
      <c r="M636" s="19" t="e">
        <f>#REF!</f>
        <v>#REF!</v>
      </c>
      <c r="N636" s="19" t="e">
        <f>#REF!</f>
        <v>#REF!</v>
      </c>
      <c r="O636" s="19">
        <f t="shared" si="59"/>
        <v>5</v>
      </c>
      <c r="P636" s="19">
        <f t="shared" si="59"/>
        <v>8709.65</v>
      </c>
    </row>
    <row r="637" spans="1:17" s="20" customFormat="1" ht="66" x14ac:dyDescent="0.25">
      <c r="A637" s="58">
        <v>6</v>
      </c>
      <c r="B637" s="59"/>
      <c r="C637" s="59" t="s">
        <v>668</v>
      </c>
      <c r="D637" s="60" t="s">
        <v>296</v>
      </c>
      <c r="E637" s="61" t="s">
        <v>669</v>
      </c>
      <c r="F637" s="62">
        <v>5</v>
      </c>
      <c r="G637" s="61">
        <v>3151.2000000000003</v>
      </c>
      <c r="H637" s="63"/>
      <c r="I637" s="19" t="e">
        <f>#REF!</f>
        <v>#REF!</v>
      </c>
      <c r="J637" s="19" t="e">
        <f>#REF!</f>
        <v>#REF!</v>
      </c>
      <c r="K637" s="19" t="e">
        <f>#REF!</f>
        <v>#REF!</v>
      </c>
      <c r="L637" s="19" t="e">
        <f>#REF!</f>
        <v>#REF!</v>
      </c>
      <c r="M637" s="19" t="e">
        <f>#REF!</f>
        <v>#REF!</v>
      </c>
      <c r="N637" s="19" t="e">
        <f>#REF!</f>
        <v>#REF!</v>
      </c>
      <c r="O637" s="19">
        <f t="shared" si="59"/>
        <v>5</v>
      </c>
      <c r="P637" s="19">
        <f t="shared" si="59"/>
        <v>3151.2000000000003</v>
      </c>
    </row>
    <row r="638" spans="1:17" s="20" customFormat="1" ht="66" x14ac:dyDescent="0.25">
      <c r="A638" s="58">
        <v>7</v>
      </c>
      <c r="B638" s="59"/>
      <c r="C638" s="59" t="s">
        <v>670</v>
      </c>
      <c r="D638" s="60" t="s">
        <v>296</v>
      </c>
      <c r="E638" s="61" t="s">
        <v>671</v>
      </c>
      <c r="F638" s="62">
        <v>2</v>
      </c>
      <c r="G638" s="61">
        <v>1201.98</v>
      </c>
      <c r="H638" s="63"/>
      <c r="I638" s="19" t="e">
        <f>#REF!</f>
        <v>#REF!</v>
      </c>
      <c r="J638" s="19" t="e">
        <f>#REF!</f>
        <v>#REF!</v>
      </c>
      <c r="K638" s="19" t="e">
        <f>#REF!</f>
        <v>#REF!</v>
      </c>
      <c r="L638" s="19" t="e">
        <f>#REF!</f>
        <v>#REF!</v>
      </c>
      <c r="M638" s="19" t="e">
        <f>#REF!</f>
        <v>#REF!</v>
      </c>
      <c r="N638" s="19" t="e">
        <f>#REF!</f>
        <v>#REF!</v>
      </c>
      <c r="O638" s="19">
        <f t="shared" si="59"/>
        <v>2</v>
      </c>
      <c r="P638" s="19">
        <f t="shared" si="59"/>
        <v>1201.98</v>
      </c>
    </row>
    <row r="639" spans="1:17" s="20" customFormat="1" ht="66" x14ac:dyDescent="0.25">
      <c r="A639" s="58">
        <v>8</v>
      </c>
      <c r="B639" s="59"/>
      <c r="C639" s="59" t="s">
        <v>672</v>
      </c>
      <c r="D639" s="60" t="s">
        <v>296</v>
      </c>
      <c r="E639" s="61" t="s">
        <v>673</v>
      </c>
      <c r="F639" s="62">
        <v>20</v>
      </c>
      <c r="G639" s="61">
        <v>9094.2000000000007</v>
      </c>
      <c r="H639" s="63"/>
      <c r="I639" s="19" t="e">
        <f>#REF!</f>
        <v>#REF!</v>
      </c>
      <c r="J639" s="19" t="e">
        <f>#REF!</f>
        <v>#REF!</v>
      </c>
      <c r="K639" s="19" t="e">
        <f>#REF!</f>
        <v>#REF!</v>
      </c>
      <c r="L639" s="19" t="e">
        <f>#REF!</f>
        <v>#REF!</v>
      </c>
      <c r="M639" s="19" t="e">
        <f>#REF!</f>
        <v>#REF!</v>
      </c>
      <c r="N639" s="19" t="e">
        <f>#REF!</f>
        <v>#REF!</v>
      </c>
      <c r="O639" s="19">
        <f t="shared" si="59"/>
        <v>20</v>
      </c>
      <c r="P639" s="19">
        <f t="shared" si="59"/>
        <v>9094.2000000000007</v>
      </c>
    </row>
    <row r="640" spans="1:17" s="20" customFormat="1" ht="66" x14ac:dyDescent="0.25">
      <c r="A640" s="58">
        <v>9</v>
      </c>
      <c r="B640" s="59"/>
      <c r="C640" s="59" t="s">
        <v>674</v>
      </c>
      <c r="D640" s="60" t="s">
        <v>296</v>
      </c>
      <c r="E640" s="61" t="s">
        <v>675</v>
      </c>
      <c r="F640" s="62">
        <v>5</v>
      </c>
      <c r="G640" s="61">
        <v>5784.1500000000005</v>
      </c>
      <c r="H640" s="63"/>
      <c r="I640" s="19" t="e">
        <f>#REF!</f>
        <v>#REF!</v>
      </c>
      <c r="J640" s="19" t="e">
        <f>#REF!</f>
        <v>#REF!</v>
      </c>
      <c r="K640" s="19" t="e">
        <f>#REF!</f>
        <v>#REF!</v>
      </c>
      <c r="L640" s="19" t="e">
        <f>#REF!</f>
        <v>#REF!</v>
      </c>
      <c r="M640" s="19" t="e">
        <f>#REF!</f>
        <v>#REF!</v>
      </c>
      <c r="N640" s="19" t="e">
        <f>#REF!</f>
        <v>#REF!</v>
      </c>
      <c r="O640" s="19">
        <f t="shared" si="59"/>
        <v>5</v>
      </c>
      <c r="P640" s="19">
        <f t="shared" si="59"/>
        <v>5784.1500000000005</v>
      </c>
    </row>
    <row r="641" spans="1:16" s="11" customFormat="1" ht="13.5" customHeight="1" thickBot="1" x14ac:dyDescent="0.3"/>
    <row r="642" spans="1:16" s="11" customFormat="1" ht="26.25" customHeight="1" x14ac:dyDescent="0.25">
      <c r="A642" s="83" t="s">
        <v>139</v>
      </c>
      <c r="B642" s="77" t="s">
        <v>140</v>
      </c>
      <c r="C642" s="77" t="s">
        <v>32</v>
      </c>
      <c r="D642" s="86" t="s">
        <v>141</v>
      </c>
      <c r="E642" s="77" t="s">
        <v>142</v>
      </c>
      <c r="F642" s="77" t="s">
        <v>714</v>
      </c>
      <c r="G642" s="77"/>
      <c r="H642" s="80" t="s">
        <v>146</v>
      </c>
    </row>
    <row r="643" spans="1:16" s="11" customFormat="1" ht="12.75" customHeight="1" x14ac:dyDescent="0.25">
      <c r="A643" s="84"/>
      <c r="B643" s="78"/>
      <c r="C643" s="78"/>
      <c r="D643" s="87"/>
      <c r="E643" s="78"/>
      <c r="F643" s="75" t="s">
        <v>147</v>
      </c>
      <c r="G643" s="75" t="s">
        <v>148</v>
      </c>
      <c r="H643" s="81"/>
    </row>
    <row r="644" spans="1:16" s="11" customFormat="1" ht="13.5" customHeight="1" thickBot="1" x14ac:dyDescent="0.3">
      <c r="A644" s="85"/>
      <c r="B644" s="79"/>
      <c r="C644" s="79"/>
      <c r="D644" s="88"/>
      <c r="E644" s="79"/>
      <c r="F644" s="76"/>
      <c r="G644" s="76"/>
      <c r="H644" s="82"/>
    </row>
    <row r="645" spans="1:16" s="20" customFormat="1" ht="105.6" x14ac:dyDescent="0.25">
      <c r="A645" s="58">
        <v>10</v>
      </c>
      <c r="B645" s="59"/>
      <c r="C645" s="59" t="s">
        <v>676</v>
      </c>
      <c r="D645" s="60" t="s">
        <v>296</v>
      </c>
      <c r="E645" s="61" t="s">
        <v>677</v>
      </c>
      <c r="F645" s="62">
        <v>20</v>
      </c>
      <c r="G645" s="61">
        <v>10264.4</v>
      </c>
      <c r="H645" s="63"/>
      <c r="I645" s="19" t="e">
        <f>#REF!</f>
        <v>#REF!</v>
      </c>
      <c r="J645" s="19" t="e">
        <f>#REF!</f>
        <v>#REF!</v>
      </c>
      <c r="K645" s="19" t="e">
        <f>#REF!</f>
        <v>#REF!</v>
      </c>
      <c r="L645" s="19" t="e">
        <f>#REF!</f>
        <v>#REF!</v>
      </c>
      <c r="M645" s="19" t="e">
        <f>#REF!</f>
        <v>#REF!</v>
      </c>
      <c r="N645" s="19" t="e">
        <f>#REF!</f>
        <v>#REF!</v>
      </c>
      <c r="O645" s="19">
        <f t="shared" ref="O645:P650" si="60">F645</f>
        <v>20</v>
      </c>
      <c r="P645" s="19">
        <f t="shared" si="60"/>
        <v>10264.4</v>
      </c>
    </row>
    <row r="646" spans="1:16" s="20" customFormat="1" ht="105.6" x14ac:dyDescent="0.25">
      <c r="A646" s="58">
        <v>11</v>
      </c>
      <c r="B646" s="59"/>
      <c r="C646" s="59" t="s">
        <v>397</v>
      </c>
      <c r="D646" s="60" t="s">
        <v>299</v>
      </c>
      <c r="E646" s="61" t="s">
        <v>398</v>
      </c>
      <c r="F646" s="62">
        <v>15530</v>
      </c>
      <c r="G646" s="61">
        <v>261369.90000000002</v>
      </c>
      <c r="H646" s="63"/>
      <c r="I646" s="19" t="e">
        <f>#REF!</f>
        <v>#REF!</v>
      </c>
      <c r="J646" s="19" t="e">
        <f>#REF!</f>
        <v>#REF!</v>
      </c>
      <c r="K646" s="19" t="e">
        <f>#REF!</f>
        <v>#REF!</v>
      </c>
      <c r="L646" s="19" t="e">
        <f>#REF!</f>
        <v>#REF!</v>
      </c>
      <c r="M646" s="19" t="e">
        <f>#REF!</f>
        <v>#REF!</v>
      </c>
      <c r="N646" s="19" t="e">
        <f>#REF!</f>
        <v>#REF!</v>
      </c>
      <c r="O646" s="19">
        <f t="shared" si="60"/>
        <v>15530</v>
      </c>
      <c r="P646" s="19">
        <f t="shared" si="60"/>
        <v>261369.90000000002</v>
      </c>
    </row>
    <row r="647" spans="1:16" s="20" customFormat="1" ht="105.6" x14ac:dyDescent="0.25">
      <c r="A647" s="58">
        <v>12</v>
      </c>
      <c r="B647" s="59"/>
      <c r="C647" s="59" t="s">
        <v>399</v>
      </c>
      <c r="D647" s="60" t="s">
        <v>299</v>
      </c>
      <c r="E647" s="61" t="s">
        <v>400</v>
      </c>
      <c r="F647" s="62">
        <v>13400</v>
      </c>
      <c r="G647" s="61">
        <v>117786</v>
      </c>
      <c r="H647" s="63"/>
      <c r="I647" s="19" t="e">
        <f>#REF!</f>
        <v>#REF!</v>
      </c>
      <c r="J647" s="19" t="e">
        <f>#REF!</f>
        <v>#REF!</v>
      </c>
      <c r="K647" s="19" t="e">
        <f>#REF!</f>
        <v>#REF!</v>
      </c>
      <c r="L647" s="19" t="e">
        <f>#REF!</f>
        <v>#REF!</v>
      </c>
      <c r="M647" s="19" t="e">
        <f>#REF!</f>
        <v>#REF!</v>
      </c>
      <c r="N647" s="19" t="e">
        <f>#REF!</f>
        <v>#REF!</v>
      </c>
      <c r="O647" s="19">
        <f t="shared" si="60"/>
        <v>13400</v>
      </c>
      <c r="P647" s="19">
        <f t="shared" si="60"/>
        <v>117786</v>
      </c>
    </row>
    <row r="648" spans="1:16" s="20" customFormat="1" ht="52.8" x14ac:dyDescent="0.25">
      <c r="A648" s="58">
        <v>13</v>
      </c>
      <c r="B648" s="59"/>
      <c r="C648" s="59" t="s">
        <v>678</v>
      </c>
      <c r="D648" s="60" t="s">
        <v>656</v>
      </c>
      <c r="E648" s="61" t="s">
        <v>679</v>
      </c>
      <c r="F648" s="62">
        <v>11</v>
      </c>
      <c r="G648" s="61">
        <v>31447.68</v>
      </c>
      <c r="H648" s="63"/>
      <c r="I648" s="19" t="e">
        <f>#REF!</f>
        <v>#REF!</v>
      </c>
      <c r="J648" s="19" t="e">
        <f>#REF!</f>
        <v>#REF!</v>
      </c>
      <c r="K648" s="19" t="e">
        <f>#REF!</f>
        <v>#REF!</v>
      </c>
      <c r="L648" s="19" t="e">
        <f>#REF!</f>
        <v>#REF!</v>
      </c>
      <c r="M648" s="19" t="e">
        <f>#REF!</f>
        <v>#REF!</v>
      </c>
      <c r="N648" s="19" t="e">
        <f>#REF!</f>
        <v>#REF!</v>
      </c>
      <c r="O648" s="19">
        <f t="shared" si="60"/>
        <v>11</v>
      </c>
      <c r="P648" s="19">
        <f t="shared" si="60"/>
        <v>31447.68</v>
      </c>
    </row>
    <row r="649" spans="1:16" s="20" customFormat="1" ht="66" x14ac:dyDescent="0.25">
      <c r="A649" s="58">
        <v>14</v>
      </c>
      <c r="B649" s="59"/>
      <c r="C649" s="59" t="s">
        <v>444</v>
      </c>
      <c r="D649" s="60" t="s">
        <v>299</v>
      </c>
      <c r="E649" s="61" t="s">
        <v>445</v>
      </c>
      <c r="F649" s="62">
        <v>15</v>
      </c>
      <c r="G649" s="61">
        <v>13447.5</v>
      </c>
      <c r="H649" s="63"/>
      <c r="I649" s="19" t="e">
        <f>#REF!</f>
        <v>#REF!</v>
      </c>
      <c r="J649" s="19" t="e">
        <f>#REF!</f>
        <v>#REF!</v>
      </c>
      <c r="K649" s="19" t="e">
        <f>#REF!</f>
        <v>#REF!</v>
      </c>
      <c r="L649" s="19" t="e">
        <f>#REF!</f>
        <v>#REF!</v>
      </c>
      <c r="M649" s="19" t="e">
        <f>#REF!</f>
        <v>#REF!</v>
      </c>
      <c r="N649" s="19" t="e">
        <f>#REF!</f>
        <v>#REF!</v>
      </c>
      <c r="O649" s="19">
        <f t="shared" si="60"/>
        <v>15</v>
      </c>
      <c r="P649" s="19">
        <f t="shared" si="60"/>
        <v>13447.5</v>
      </c>
    </row>
    <row r="650" spans="1:16" s="20" customFormat="1" ht="66" x14ac:dyDescent="0.25">
      <c r="A650" s="58">
        <v>15</v>
      </c>
      <c r="B650" s="59"/>
      <c r="C650" s="59" t="s">
        <v>680</v>
      </c>
      <c r="D650" s="60" t="s">
        <v>299</v>
      </c>
      <c r="E650" s="61" t="s">
        <v>445</v>
      </c>
      <c r="F650" s="62">
        <v>36</v>
      </c>
      <c r="G650" s="61">
        <v>32274</v>
      </c>
      <c r="H650" s="63"/>
      <c r="I650" s="19" t="e">
        <f>#REF!</f>
        <v>#REF!</v>
      </c>
      <c r="J650" s="19" t="e">
        <f>#REF!</f>
        <v>#REF!</v>
      </c>
      <c r="K650" s="19" t="e">
        <f>#REF!</f>
        <v>#REF!</v>
      </c>
      <c r="L650" s="19" t="e">
        <f>#REF!</f>
        <v>#REF!</v>
      </c>
      <c r="M650" s="19" t="e">
        <f>#REF!</f>
        <v>#REF!</v>
      </c>
      <c r="N650" s="19" t="e">
        <f>#REF!</f>
        <v>#REF!</v>
      </c>
      <c r="O650" s="19">
        <f t="shared" si="60"/>
        <v>36</v>
      </c>
      <c r="P650" s="19">
        <f t="shared" si="60"/>
        <v>32274</v>
      </c>
    </row>
    <row r="651" spans="1:16" s="11" customFormat="1" ht="13.5" customHeight="1" thickBot="1" x14ac:dyDescent="0.3"/>
    <row r="652" spans="1:16" s="11" customFormat="1" ht="26.25" customHeight="1" x14ac:dyDescent="0.25">
      <c r="A652" s="83" t="s">
        <v>139</v>
      </c>
      <c r="B652" s="77" t="s">
        <v>140</v>
      </c>
      <c r="C652" s="77" t="s">
        <v>32</v>
      </c>
      <c r="D652" s="86" t="s">
        <v>141</v>
      </c>
      <c r="E652" s="77" t="s">
        <v>142</v>
      </c>
      <c r="F652" s="77" t="s">
        <v>714</v>
      </c>
      <c r="G652" s="77"/>
      <c r="H652" s="80" t="s">
        <v>146</v>
      </c>
    </row>
    <row r="653" spans="1:16" s="11" customFormat="1" ht="12.75" customHeight="1" x14ac:dyDescent="0.25">
      <c r="A653" s="84"/>
      <c r="B653" s="78"/>
      <c r="C653" s="78"/>
      <c r="D653" s="87"/>
      <c r="E653" s="78"/>
      <c r="F653" s="75" t="s">
        <v>147</v>
      </c>
      <c r="G653" s="75" t="s">
        <v>148</v>
      </c>
      <c r="H653" s="81"/>
    </row>
    <row r="654" spans="1:16" s="11" customFormat="1" ht="13.5" customHeight="1" thickBot="1" x14ac:dyDescent="0.3">
      <c r="A654" s="85"/>
      <c r="B654" s="79"/>
      <c r="C654" s="79"/>
      <c r="D654" s="88"/>
      <c r="E654" s="79"/>
      <c r="F654" s="76"/>
      <c r="G654" s="76"/>
      <c r="H654" s="82"/>
    </row>
    <row r="655" spans="1:16" s="20" customFormat="1" ht="52.8" x14ac:dyDescent="0.25">
      <c r="A655" s="58">
        <v>16</v>
      </c>
      <c r="B655" s="59"/>
      <c r="C655" s="59" t="s">
        <v>681</v>
      </c>
      <c r="D655" s="60" t="s">
        <v>299</v>
      </c>
      <c r="E655" s="61" t="s">
        <v>445</v>
      </c>
      <c r="F655" s="62">
        <v>20</v>
      </c>
      <c r="G655" s="61">
        <v>17930</v>
      </c>
      <c r="H655" s="63"/>
      <c r="I655" s="19" t="e">
        <f>#REF!</f>
        <v>#REF!</v>
      </c>
      <c r="J655" s="19" t="e">
        <f>#REF!</f>
        <v>#REF!</v>
      </c>
      <c r="K655" s="19" t="e">
        <f>#REF!</f>
        <v>#REF!</v>
      </c>
      <c r="L655" s="19" t="e">
        <f>#REF!</f>
        <v>#REF!</v>
      </c>
      <c r="M655" s="19" t="e">
        <f>#REF!</f>
        <v>#REF!</v>
      </c>
      <c r="N655" s="19" t="e">
        <f>#REF!</f>
        <v>#REF!</v>
      </c>
      <c r="O655" s="19">
        <f t="shared" ref="O655:P662" si="61">F655</f>
        <v>20</v>
      </c>
      <c r="P655" s="19">
        <f t="shared" si="61"/>
        <v>17930</v>
      </c>
    </row>
    <row r="656" spans="1:16" s="20" customFormat="1" ht="52.8" x14ac:dyDescent="0.25">
      <c r="A656" s="58">
        <v>17</v>
      </c>
      <c r="B656" s="59"/>
      <c r="C656" s="59" t="s">
        <v>404</v>
      </c>
      <c r="D656" s="60" t="s">
        <v>374</v>
      </c>
      <c r="E656" s="61" t="s">
        <v>405</v>
      </c>
      <c r="F656" s="62">
        <v>90</v>
      </c>
      <c r="G656" s="61">
        <v>2214</v>
      </c>
      <c r="H656" s="63"/>
      <c r="I656" s="19" t="e">
        <f>#REF!</f>
        <v>#REF!</v>
      </c>
      <c r="J656" s="19" t="e">
        <f>#REF!</f>
        <v>#REF!</v>
      </c>
      <c r="K656" s="19" t="e">
        <f>#REF!</f>
        <v>#REF!</v>
      </c>
      <c r="L656" s="19" t="e">
        <f>#REF!</f>
        <v>#REF!</v>
      </c>
      <c r="M656" s="19" t="e">
        <f>#REF!</f>
        <v>#REF!</v>
      </c>
      <c r="N656" s="19" t="e">
        <f>#REF!</f>
        <v>#REF!</v>
      </c>
      <c r="O656" s="19">
        <f t="shared" si="61"/>
        <v>90</v>
      </c>
      <c r="P656" s="19">
        <f t="shared" si="61"/>
        <v>2214</v>
      </c>
    </row>
    <row r="657" spans="1:16" s="20" customFormat="1" ht="39.6" x14ac:dyDescent="0.25">
      <c r="A657" s="58">
        <v>18</v>
      </c>
      <c r="B657" s="59"/>
      <c r="C657" s="59" t="s">
        <v>682</v>
      </c>
      <c r="D657" s="60" t="s">
        <v>369</v>
      </c>
      <c r="E657" s="61" t="s">
        <v>683</v>
      </c>
      <c r="F657" s="62">
        <v>50</v>
      </c>
      <c r="G657" s="61">
        <v>694.5</v>
      </c>
      <c r="H657" s="63"/>
      <c r="I657" s="19" t="e">
        <f>#REF!</f>
        <v>#REF!</v>
      </c>
      <c r="J657" s="19" t="e">
        <f>#REF!</f>
        <v>#REF!</v>
      </c>
      <c r="K657" s="19" t="e">
        <f>#REF!</f>
        <v>#REF!</v>
      </c>
      <c r="L657" s="19" t="e">
        <f>#REF!</f>
        <v>#REF!</v>
      </c>
      <c r="M657" s="19" t="e">
        <f>#REF!</f>
        <v>#REF!</v>
      </c>
      <c r="N657" s="19" t="e">
        <f>#REF!</f>
        <v>#REF!</v>
      </c>
      <c r="O657" s="19">
        <f t="shared" si="61"/>
        <v>50</v>
      </c>
      <c r="P657" s="19">
        <f t="shared" si="61"/>
        <v>694.5</v>
      </c>
    </row>
    <row r="658" spans="1:16" s="20" customFormat="1" ht="105.6" x14ac:dyDescent="0.25">
      <c r="A658" s="58">
        <v>19</v>
      </c>
      <c r="B658" s="59"/>
      <c r="C658" s="59" t="s">
        <v>684</v>
      </c>
      <c r="D658" s="60" t="s">
        <v>296</v>
      </c>
      <c r="E658" s="61" t="s">
        <v>685</v>
      </c>
      <c r="F658" s="62">
        <v>1</v>
      </c>
      <c r="G658" s="61">
        <v>6364.2000000000007</v>
      </c>
      <c r="H658" s="63"/>
      <c r="I658" s="19" t="e">
        <f>#REF!</f>
        <v>#REF!</v>
      </c>
      <c r="J658" s="19" t="e">
        <f>#REF!</f>
        <v>#REF!</v>
      </c>
      <c r="K658" s="19" t="e">
        <f>#REF!</f>
        <v>#REF!</v>
      </c>
      <c r="L658" s="19" t="e">
        <f>#REF!</f>
        <v>#REF!</v>
      </c>
      <c r="M658" s="19" t="e">
        <f>#REF!</f>
        <v>#REF!</v>
      </c>
      <c r="N658" s="19" t="e">
        <f>#REF!</f>
        <v>#REF!</v>
      </c>
      <c r="O658" s="19">
        <f t="shared" si="61"/>
        <v>1</v>
      </c>
      <c r="P658" s="19">
        <f t="shared" si="61"/>
        <v>6364.2000000000007</v>
      </c>
    </row>
    <row r="659" spans="1:16" s="20" customFormat="1" ht="105.6" x14ac:dyDescent="0.25">
      <c r="A659" s="58">
        <v>20</v>
      </c>
      <c r="B659" s="59"/>
      <c r="C659" s="59" t="s">
        <v>686</v>
      </c>
      <c r="D659" s="60" t="s">
        <v>296</v>
      </c>
      <c r="E659" s="61" t="s">
        <v>685</v>
      </c>
      <c r="F659" s="62">
        <v>5</v>
      </c>
      <c r="G659" s="61">
        <v>31821</v>
      </c>
      <c r="H659" s="63"/>
      <c r="I659" s="19" t="e">
        <f>#REF!</f>
        <v>#REF!</v>
      </c>
      <c r="J659" s="19" t="e">
        <f>#REF!</f>
        <v>#REF!</v>
      </c>
      <c r="K659" s="19" t="e">
        <f>#REF!</f>
        <v>#REF!</v>
      </c>
      <c r="L659" s="19" t="e">
        <f>#REF!</f>
        <v>#REF!</v>
      </c>
      <c r="M659" s="19" t="e">
        <f>#REF!</f>
        <v>#REF!</v>
      </c>
      <c r="N659" s="19" t="e">
        <f>#REF!</f>
        <v>#REF!</v>
      </c>
      <c r="O659" s="19">
        <f t="shared" si="61"/>
        <v>5</v>
      </c>
      <c r="P659" s="19">
        <f t="shared" si="61"/>
        <v>31821</v>
      </c>
    </row>
    <row r="660" spans="1:16" s="20" customFormat="1" ht="66" x14ac:dyDescent="0.25">
      <c r="A660" s="58">
        <v>21</v>
      </c>
      <c r="B660" s="59"/>
      <c r="C660" s="59" t="s">
        <v>687</v>
      </c>
      <c r="D660" s="60" t="s">
        <v>299</v>
      </c>
      <c r="E660" s="61">
        <v>6618</v>
      </c>
      <c r="F660" s="62">
        <v>5</v>
      </c>
      <c r="G660" s="61">
        <v>33090</v>
      </c>
      <c r="H660" s="63"/>
      <c r="I660" s="19" t="e">
        <f>#REF!</f>
        <v>#REF!</v>
      </c>
      <c r="J660" s="19" t="e">
        <f>#REF!</f>
        <v>#REF!</v>
      </c>
      <c r="K660" s="19" t="e">
        <f>#REF!</f>
        <v>#REF!</v>
      </c>
      <c r="L660" s="19" t="e">
        <f>#REF!</f>
        <v>#REF!</v>
      </c>
      <c r="M660" s="19" t="e">
        <f>#REF!</f>
        <v>#REF!</v>
      </c>
      <c r="N660" s="19" t="e">
        <f>#REF!</f>
        <v>#REF!</v>
      </c>
      <c r="O660" s="19">
        <f t="shared" si="61"/>
        <v>5</v>
      </c>
      <c r="P660" s="19">
        <f t="shared" si="61"/>
        <v>33090</v>
      </c>
    </row>
    <row r="661" spans="1:16" s="20" customFormat="1" ht="39.6" x14ac:dyDescent="0.25">
      <c r="A661" s="58">
        <v>22</v>
      </c>
      <c r="B661" s="59"/>
      <c r="C661" s="59" t="s">
        <v>688</v>
      </c>
      <c r="D661" s="60" t="s">
        <v>296</v>
      </c>
      <c r="E661" s="61" t="s">
        <v>689</v>
      </c>
      <c r="F661" s="62">
        <v>20250</v>
      </c>
      <c r="G661" s="61">
        <v>42666.75</v>
      </c>
      <c r="H661" s="63"/>
      <c r="I661" s="19" t="e">
        <f>#REF!</f>
        <v>#REF!</v>
      </c>
      <c r="J661" s="19" t="e">
        <f>#REF!</f>
        <v>#REF!</v>
      </c>
      <c r="K661" s="19" t="e">
        <f>#REF!</f>
        <v>#REF!</v>
      </c>
      <c r="L661" s="19" t="e">
        <f>#REF!</f>
        <v>#REF!</v>
      </c>
      <c r="M661" s="19" t="e">
        <f>#REF!</f>
        <v>#REF!</v>
      </c>
      <c r="N661" s="19" t="e">
        <f>#REF!</f>
        <v>#REF!</v>
      </c>
      <c r="O661" s="19">
        <f t="shared" si="61"/>
        <v>20250</v>
      </c>
      <c r="P661" s="19">
        <f t="shared" si="61"/>
        <v>42666.75</v>
      </c>
    </row>
    <row r="662" spans="1:16" s="20" customFormat="1" ht="39.6" x14ac:dyDescent="0.25">
      <c r="A662" s="58">
        <v>23</v>
      </c>
      <c r="B662" s="59"/>
      <c r="C662" s="59" t="s">
        <v>690</v>
      </c>
      <c r="D662" s="60" t="s">
        <v>296</v>
      </c>
      <c r="E662" s="61" t="s">
        <v>689</v>
      </c>
      <c r="F662" s="62">
        <v>2250</v>
      </c>
      <c r="G662" s="61">
        <v>4740.75</v>
      </c>
      <c r="H662" s="63"/>
      <c r="I662" s="19" t="e">
        <f>#REF!</f>
        <v>#REF!</v>
      </c>
      <c r="J662" s="19" t="e">
        <f>#REF!</f>
        <v>#REF!</v>
      </c>
      <c r="K662" s="19" t="e">
        <f>#REF!</f>
        <v>#REF!</v>
      </c>
      <c r="L662" s="19" t="e">
        <f>#REF!</f>
        <v>#REF!</v>
      </c>
      <c r="M662" s="19" t="e">
        <f>#REF!</f>
        <v>#REF!</v>
      </c>
      <c r="N662" s="19" t="e">
        <f>#REF!</f>
        <v>#REF!</v>
      </c>
      <c r="O662" s="19">
        <f t="shared" si="61"/>
        <v>2250</v>
      </c>
      <c r="P662" s="19">
        <f t="shared" si="61"/>
        <v>4740.75</v>
      </c>
    </row>
    <row r="663" spans="1:16" s="11" customFormat="1" ht="13.5" customHeight="1" thickBot="1" x14ac:dyDescent="0.3"/>
    <row r="664" spans="1:16" s="11" customFormat="1" ht="26.25" customHeight="1" x14ac:dyDescent="0.25">
      <c r="A664" s="83" t="s">
        <v>139</v>
      </c>
      <c r="B664" s="77" t="s">
        <v>140</v>
      </c>
      <c r="C664" s="77" t="s">
        <v>32</v>
      </c>
      <c r="D664" s="86" t="s">
        <v>141</v>
      </c>
      <c r="E664" s="77" t="s">
        <v>142</v>
      </c>
      <c r="F664" s="77" t="s">
        <v>714</v>
      </c>
      <c r="G664" s="77"/>
      <c r="H664" s="80" t="s">
        <v>146</v>
      </c>
    </row>
    <row r="665" spans="1:16" s="11" customFormat="1" ht="12.75" customHeight="1" x14ac:dyDescent="0.25">
      <c r="A665" s="84"/>
      <c r="B665" s="78"/>
      <c r="C665" s="78"/>
      <c r="D665" s="87"/>
      <c r="E665" s="78"/>
      <c r="F665" s="75" t="s">
        <v>147</v>
      </c>
      <c r="G665" s="75" t="s">
        <v>148</v>
      </c>
      <c r="H665" s="81"/>
    </row>
    <row r="666" spans="1:16" s="11" customFormat="1" ht="13.5" customHeight="1" thickBot="1" x14ac:dyDescent="0.3">
      <c r="A666" s="85"/>
      <c r="B666" s="79"/>
      <c r="C666" s="79"/>
      <c r="D666" s="88"/>
      <c r="E666" s="79"/>
      <c r="F666" s="76"/>
      <c r="G666" s="76"/>
      <c r="H666" s="82"/>
    </row>
    <row r="667" spans="1:16" s="20" customFormat="1" ht="39.6" x14ac:dyDescent="0.25">
      <c r="A667" s="58">
        <v>24</v>
      </c>
      <c r="B667" s="59"/>
      <c r="C667" s="59" t="s">
        <v>691</v>
      </c>
      <c r="D667" s="60" t="s">
        <v>296</v>
      </c>
      <c r="E667" s="61" t="s">
        <v>689</v>
      </c>
      <c r="F667" s="62">
        <v>9000</v>
      </c>
      <c r="G667" s="61">
        <v>18963</v>
      </c>
      <c r="H667" s="63"/>
      <c r="I667" s="19" t="e">
        <f>#REF!</f>
        <v>#REF!</v>
      </c>
      <c r="J667" s="19" t="e">
        <f>#REF!</f>
        <v>#REF!</v>
      </c>
      <c r="K667" s="19" t="e">
        <f>#REF!</f>
        <v>#REF!</v>
      </c>
      <c r="L667" s="19" t="e">
        <f>#REF!</f>
        <v>#REF!</v>
      </c>
      <c r="M667" s="19" t="e">
        <f>#REF!</f>
        <v>#REF!</v>
      </c>
      <c r="N667" s="19" t="e">
        <f>#REF!</f>
        <v>#REF!</v>
      </c>
      <c r="O667" s="19">
        <f t="shared" ref="O667:O678" si="62">F667</f>
        <v>9000</v>
      </c>
      <c r="P667" s="19">
        <f t="shared" ref="P667:P678" si="63">G667</f>
        <v>18963</v>
      </c>
    </row>
    <row r="668" spans="1:16" s="20" customFormat="1" ht="52.8" x14ac:dyDescent="0.25">
      <c r="A668" s="58">
        <v>25</v>
      </c>
      <c r="B668" s="59"/>
      <c r="C668" s="59" t="s">
        <v>378</v>
      </c>
      <c r="D668" s="60" t="s">
        <v>299</v>
      </c>
      <c r="E668" s="61" t="s">
        <v>379</v>
      </c>
      <c r="F668" s="62">
        <v>12200</v>
      </c>
      <c r="G668" s="61">
        <v>24522</v>
      </c>
      <c r="H668" s="63"/>
      <c r="I668" s="19" t="e">
        <f>#REF!</f>
        <v>#REF!</v>
      </c>
      <c r="J668" s="19" t="e">
        <f>#REF!</f>
        <v>#REF!</v>
      </c>
      <c r="K668" s="19" t="e">
        <f>#REF!</f>
        <v>#REF!</v>
      </c>
      <c r="L668" s="19" t="e">
        <f>#REF!</f>
        <v>#REF!</v>
      </c>
      <c r="M668" s="19" t="e">
        <f>#REF!</f>
        <v>#REF!</v>
      </c>
      <c r="N668" s="19" t="e">
        <f>#REF!</f>
        <v>#REF!</v>
      </c>
      <c r="O668" s="19">
        <f t="shared" si="62"/>
        <v>12200</v>
      </c>
      <c r="P668" s="19">
        <f t="shared" si="63"/>
        <v>24522</v>
      </c>
    </row>
    <row r="669" spans="1:16" s="20" customFormat="1" ht="66" x14ac:dyDescent="0.25">
      <c r="A669" s="58">
        <v>26</v>
      </c>
      <c r="B669" s="59"/>
      <c r="C669" s="59" t="s">
        <v>450</v>
      </c>
      <c r="D669" s="60" t="s">
        <v>299</v>
      </c>
      <c r="E669" s="61" t="s">
        <v>379</v>
      </c>
      <c r="F669" s="62">
        <v>3150</v>
      </c>
      <c r="G669" s="61">
        <v>6331.5</v>
      </c>
      <c r="H669" s="63"/>
      <c r="I669" s="19" t="e">
        <f>#REF!</f>
        <v>#REF!</v>
      </c>
      <c r="J669" s="19" t="e">
        <f>#REF!</f>
        <v>#REF!</v>
      </c>
      <c r="K669" s="19" t="e">
        <f>#REF!</f>
        <v>#REF!</v>
      </c>
      <c r="L669" s="19" t="e">
        <f>#REF!</f>
        <v>#REF!</v>
      </c>
      <c r="M669" s="19" t="e">
        <f>#REF!</f>
        <v>#REF!</v>
      </c>
      <c r="N669" s="19" t="e">
        <f>#REF!</f>
        <v>#REF!</v>
      </c>
      <c r="O669" s="19">
        <f t="shared" si="62"/>
        <v>3150</v>
      </c>
      <c r="P669" s="19">
        <f t="shared" si="63"/>
        <v>6331.5</v>
      </c>
    </row>
    <row r="670" spans="1:16" s="20" customFormat="1" ht="39.6" x14ac:dyDescent="0.25">
      <c r="A670" s="58">
        <v>27</v>
      </c>
      <c r="B670" s="59"/>
      <c r="C670" s="59" t="s">
        <v>381</v>
      </c>
      <c r="D670" s="60" t="s">
        <v>299</v>
      </c>
      <c r="E670" s="61" t="s">
        <v>379</v>
      </c>
      <c r="F670" s="62">
        <v>5100</v>
      </c>
      <c r="G670" s="61">
        <v>10251</v>
      </c>
      <c r="H670" s="63"/>
      <c r="I670" s="19" t="e">
        <f>#REF!</f>
        <v>#REF!</v>
      </c>
      <c r="J670" s="19" t="e">
        <f>#REF!</f>
        <v>#REF!</v>
      </c>
      <c r="K670" s="19" t="e">
        <f>#REF!</f>
        <v>#REF!</v>
      </c>
      <c r="L670" s="19" t="e">
        <f>#REF!</f>
        <v>#REF!</v>
      </c>
      <c r="M670" s="19" t="e">
        <f>#REF!</f>
        <v>#REF!</v>
      </c>
      <c r="N670" s="19" t="e">
        <f>#REF!</f>
        <v>#REF!</v>
      </c>
      <c r="O670" s="19">
        <f t="shared" si="62"/>
        <v>5100</v>
      </c>
      <c r="P670" s="19">
        <f t="shared" si="63"/>
        <v>10251</v>
      </c>
    </row>
    <row r="671" spans="1:16" s="20" customFormat="1" ht="105.6" x14ac:dyDescent="0.25">
      <c r="A671" s="58">
        <v>28</v>
      </c>
      <c r="B671" s="59"/>
      <c r="C671" s="59" t="s">
        <v>417</v>
      </c>
      <c r="D671" s="60" t="s">
        <v>299</v>
      </c>
      <c r="E671" s="61" t="s">
        <v>379</v>
      </c>
      <c r="F671" s="62">
        <v>650</v>
      </c>
      <c r="G671" s="61">
        <v>1306.5</v>
      </c>
      <c r="H671" s="63"/>
      <c r="I671" s="19" t="e">
        <f>#REF!</f>
        <v>#REF!</v>
      </c>
      <c r="J671" s="19" t="e">
        <f>#REF!</f>
        <v>#REF!</v>
      </c>
      <c r="K671" s="19" t="e">
        <f>#REF!</f>
        <v>#REF!</v>
      </c>
      <c r="L671" s="19" t="e">
        <f>#REF!</f>
        <v>#REF!</v>
      </c>
      <c r="M671" s="19" t="e">
        <f>#REF!</f>
        <v>#REF!</v>
      </c>
      <c r="N671" s="19" t="e">
        <f>#REF!</f>
        <v>#REF!</v>
      </c>
      <c r="O671" s="19">
        <f t="shared" si="62"/>
        <v>650</v>
      </c>
      <c r="P671" s="19">
        <f t="shared" si="63"/>
        <v>1306.5</v>
      </c>
    </row>
    <row r="672" spans="1:16" s="20" customFormat="1" ht="52.8" x14ac:dyDescent="0.25">
      <c r="A672" s="58">
        <v>29</v>
      </c>
      <c r="B672" s="59"/>
      <c r="C672" s="59" t="s">
        <v>692</v>
      </c>
      <c r="D672" s="60" t="s">
        <v>371</v>
      </c>
      <c r="E672" s="61">
        <v>18550</v>
      </c>
      <c r="F672" s="62">
        <v>75</v>
      </c>
      <c r="G672" s="61">
        <v>1391250</v>
      </c>
      <c r="H672" s="63"/>
      <c r="I672" s="19" t="e">
        <f>#REF!</f>
        <v>#REF!</v>
      </c>
      <c r="J672" s="19" t="e">
        <f>#REF!</f>
        <v>#REF!</v>
      </c>
      <c r="K672" s="19" t="e">
        <f>#REF!</f>
        <v>#REF!</v>
      </c>
      <c r="L672" s="19" t="e">
        <f>#REF!</f>
        <v>#REF!</v>
      </c>
      <c r="M672" s="19" t="e">
        <f>#REF!</f>
        <v>#REF!</v>
      </c>
      <c r="N672" s="19" t="e">
        <f>#REF!</f>
        <v>#REF!</v>
      </c>
      <c r="O672" s="19">
        <f t="shared" si="62"/>
        <v>75</v>
      </c>
      <c r="P672" s="19">
        <f t="shared" si="63"/>
        <v>1391250</v>
      </c>
    </row>
    <row r="673" spans="1:17" s="20" customFormat="1" ht="52.8" x14ac:dyDescent="0.25">
      <c r="A673" s="58">
        <v>30</v>
      </c>
      <c r="B673" s="59"/>
      <c r="C673" s="59" t="s">
        <v>446</v>
      </c>
      <c r="D673" s="60" t="s">
        <v>299</v>
      </c>
      <c r="E673" s="61" t="s">
        <v>447</v>
      </c>
      <c r="F673" s="62">
        <v>338</v>
      </c>
      <c r="G673" s="61">
        <v>72632.820000000007</v>
      </c>
      <c r="H673" s="63"/>
      <c r="I673" s="19" t="e">
        <f>#REF!</f>
        <v>#REF!</v>
      </c>
      <c r="J673" s="19" t="e">
        <f>#REF!</f>
        <v>#REF!</v>
      </c>
      <c r="K673" s="19" t="e">
        <f>#REF!</f>
        <v>#REF!</v>
      </c>
      <c r="L673" s="19" t="e">
        <f>#REF!</f>
        <v>#REF!</v>
      </c>
      <c r="M673" s="19" t="e">
        <f>#REF!</f>
        <v>#REF!</v>
      </c>
      <c r="N673" s="19" t="e">
        <f>#REF!</f>
        <v>#REF!</v>
      </c>
      <c r="O673" s="19">
        <f t="shared" si="62"/>
        <v>338</v>
      </c>
      <c r="P673" s="19">
        <f t="shared" si="63"/>
        <v>72632.820000000007</v>
      </c>
    </row>
    <row r="674" spans="1:17" s="20" customFormat="1" ht="52.8" x14ac:dyDescent="0.25">
      <c r="A674" s="58">
        <v>31</v>
      </c>
      <c r="B674" s="59"/>
      <c r="C674" s="59" t="s">
        <v>693</v>
      </c>
      <c r="D674" s="60" t="s">
        <v>299</v>
      </c>
      <c r="E674" s="61" t="s">
        <v>694</v>
      </c>
      <c r="F674" s="62">
        <v>2307</v>
      </c>
      <c r="G674" s="61">
        <v>131452.86000000002</v>
      </c>
      <c r="H674" s="63"/>
      <c r="I674" s="19" t="e">
        <f>#REF!</f>
        <v>#REF!</v>
      </c>
      <c r="J674" s="19" t="e">
        <f>#REF!</f>
        <v>#REF!</v>
      </c>
      <c r="K674" s="19" t="e">
        <f>#REF!</f>
        <v>#REF!</v>
      </c>
      <c r="L674" s="19" t="e">
        <f>#REF!</f>
        <v>#REF!</v>
      </c>
      <c r="M674" s="19" t="e">
        <f>#REF!</f>
        <v>#REF!</v>
      </c>
      <c r="N674" s="19" t="e">
        <f>#REF!</f>
        <v>#REF!</v>
      </c>
      <c r="O674" s="19">
        <f t="shared" si="62"/>
        <v>2307</v>
      </c>
      <c r="P674" s="19">
        <f t="shared" si="63"/>
        <v>131452.86000000002</v>
      </c>
    </row>
    <row r="675" spans="1:17" s="20" customFormat="1" ht="26.4" x14ac:dyDescent="0.25">
      <c r="A675" s="58">
        <v>32</v>
      </c>
      <c r="B675" s="59"/>
      <c r="C675" s="59" t="s">
        <v>695</v>
      </c>
      <c r="D675" s="60" t="s">
        <v>299</v>
      </c>
      <c r="E675" s="61">
        <v>220</v>
      </c>
      <c r="F675" s="62">
        <v>204</v>
      </c>
      <c r="G675" s="61">
        <v>44880</v>
      </c>
      <c r="H675" s="63"/>
      <c r="I675" s="19" t="e">
        <f>#REF!</f>
        <v>#REF!</v>
      </c>
      <c r="J675" s="19" t="e">
        <f>#REF!</f>
        <v>#REF!</v>
      </c>
      <c r="K675" s="19" t="e">
        <f>#REF!</f>
        <v>#REF!</v>
      </c>
      <c r="L675" s="19" t="e">
        <f>#REF!</f>
        <v>#REF!</v>
      </c>
      <c r="M675" s="19" t="e">
        <f>#REF!</f>
        <v>#REF!</v>
      </c>
      <c r="N675" s="19" t="e">
        <f>#REF!</f>
        <v>#REF!</v>
      </c>
      <c r="O675" s="19">
        <f t="shared" si="62"/>
        <v>204</v>
      </c>
      <c r="P675" s="19">
        <f t="shared" si="63"/>
        <v>44880</v>
      </c>
    </row>
    <row r="676" spans="1:17" s="20" customFormat="1" ht="26.4" x14ac:dyDescent="0.25">
      <c r="A676" s="58">
        <v>33</v>
      </c>
      <c r="B676" s="59"/>
      <c r="C676" s="59" t="s">
        <v>696</v>
      </c>
      <c r="D676" s="60" t="s">
        <v>299</v>
      </c>
      <c r="E676" s="61">
        <v>220</v>
      </c>
      <c r="F676" s="62">
        <v>450</v>
      </c>
      <c r="G676" s="61">
        <v>99000</v>
      </c>
      <c r="H676" s="63"/>
      <c r="I676" s="19" t="e">
        <f>#REF!</f>
        <v>#REF!</v>
      </c>
      <c r="J676" s="19" t="e">
        <f>#REF!</f>
        <v>#REF!</v>
      </c>
      <c r="K676" s="19" t="e">
        <f>#REF!</f>
        <v>#REF!</v>
      </c>
      <c r="L676" s="19" t="e">
        <f>#REF!</f>
        <v>#REF!</v>
      </c>
      <c r="M676" s="19" t="e">
        <f>#REF!</f>
        <v>#REF!</v>
      </c>
      <c r="N676" s="19" t="e">
        <f>#REF!</f>
        <v>#REF!</v>
      </c>
      <c r="O676" s="19">
        <f t="shared" si="62"/>
        <v>450</v>
      </c>
      <c r="P676" s="19">
        <f t="shared" si="63"/>
        <v>99000</v>
      </c>
    </row>
    <row r="677" spans="1:17" s="20" customFormat="1" ht="26.4" x14ac:dyDescent="0.25">
      <c r="A677" s="58">
        <v>34</v>
      </c>
      <c r="B677" s="59"/>
      <c r="C677" s="59" t="s">
        <v>697</v>
      </c>
      <c r="D677" s="60" t="s">
        <v>299</v>
      </c>
      <c r="E677" s="61">
        <v>220</v>
      </c>
      <c r="F677" s="62">
        <v>750</v>
      </c>
      <c r="G677" s="61">
        <v>165000</v>
      </c>
      <c r="H677" s="63"/>
      <c r="I677" s="19" t="e">
        <f>#REF!</f>
        <v>#REF!</v>
      </c>
      <c r="J677" s="19" t="e">
        <f>#REF!</f>
        <v>#REF!</v>
      </c>
      <c r="K677" s="19" t="e">
        <f>#REF!</f>
        <v>#REF!</v>
      </c>
      <c r="L677" s="19" t="e">
        <f>#REF!</f>
        <v>#REF!</v>
      </c>
      <c r="M677" s="19" t="e">
        <f>#REF!</f>
        <v>#REF!</v>
      </c>
      <c r="N677" s="19" t="e">
        <f>#REF!</f>
        <v>#REF!</v>
      </c>
      <c r="O677" s="19">
        <f t="shared" si="62"/>
        <v>750</v>
      </c>
      <c r="P677" s="19">
        <f t="shared" si="63"/>
        <v>165000</v>
      </c>
    </row>
    <row r="678" spans="1:17" s="20" customFormat="1" ht="26.4" x14ac:dyDescent="0.25">
      <c r="A678" s="58">
        <v>35</v>
      </c>
      <c r="B678" s="59"/>
      <c r="C678" s="59" t="s">
        <v>698</v>
      </c>
      <c r="D678" s="60" t="s">
        <v>299</v>
      </c>
      <c r="E678" s="61" t="s">
        <v>699</v>
      </c>
      <c r="F678" s="62">
        <v>1850</v>
      </c>
      <c r="G678" s="61">
        <v>5013.5</v>
      </c>
      <c r="H678" s="63"/>
      <c r="I678" s="19" t="e">
        <f>#REF!</f>
        <v>#REF!</v>
      </c>
      <c r="J678" s="19" t="e">
        <f>#REF!</f>
        <v>#REF!</v>
      </c>
      <c r="K678" s="19" t="e">
        <f>#REF!</f>
        <v>#REF!</v>
      </c>
      <c r="L678" s="19" t="e">
        <f>#REF!</f>
        <v>#REF!</v>
      </c>
      <c r="M678" s="19" t="e">
        <f>#REF!</f>
        <v>#REF!</v>
      </c>
      <c r="N678" s="19" t="e">
        <f>#REF!</f>
        <v>#REF!</v>
      </c>
      <c r="O678" s="19">
        <f t="shared" si="62"/>
        <v>1850</v>
      </c>
      <c r="P678" s="19">
        <f t="shared" si="63"/>
        <v>5013.5</v>
      </c>
    </row>
    <row r="679" spans="1:17" s="11" customFormat="1" ht="13.5" customHeight="1" thickBot="1" x14ac:dyDescent="0.3"/>
    <row r="680" spans="1:17" s="11" customFormat="1" ht="26.25" customHeight="1" x14ac:dyDescent="0.25">
      <c r="A680" s="83" t="s">
        <v>139</v>
      </c>
      <c r="B680" s="77" t="s">
        <v>140</v>
      </c>
      <c r="C680" s="77" t="s">
        <v>32</v>
      </c>
      <c r="D680" s="86" t="s">
        <v>141</v>
      </c>
      <c r="E680" s="77" t="s">
        <v>142</v>
      </c>
      <c r="F680" s="77" t="s">
        <v>714</v>
      </c>
      <c r="G680" s="77"/>
      <c r="H680" s="80" t="s">
        <v>146</v>
      </c>
    </row>
    <row r="681" spans="1:17" s="11" customFormat="1" ht="12.75" customHeight="1" x14ac:dyDescent="0.25">
      <c r="A681" s="84"/>
      <c r="B681" s="78"/>
      <c r="C681" s="78"/>
      <c r="D681" s="87"/>
      <c r="E681" s="78"/>
      <c r="F681" s="75" t="s">
        <v>147</v>
      </c>
      <c r="G681" s="75" t="s">
        <v>148</v>
      </c>
      <c r="H681" s="81"/>
    </row>
    <row r="682" spans="1:17" s="11" customFormat="1" ht="13.5" customHeight="1" thickBot="1" x14ac:dyDescent="0.3">
      <c r="A682" s="85"/>
      <c r="B682" s="79"/>
      <c r="C682" s="79"/>
      <c r="D682" s="88"/>
      <c r="E682" s="79"/>
      <c r="F682" s="76"/>
      <c r="G682" s="76"/>
      <c r="H682" s="82"/>
    </row>
    <row r="683" spans="1:17" s="11" customFormat="1" ht="13.8" thickBot="1" x14ac:dyDescent="0.3">
      <c r="A683" s="29"/>
      <c r="B683" s="23" t="s">
        <v>659</v>
      </c>
      <c r="C683" s="23"/>
      <c r="D683" s="23"/>
      <c r="E683" s="24"/>
      <c r="F683" s="25">
        <f>SUM(Лист1!O626:O678)</f>
        <v>88161</v>
      </c>
      <c r="G683" s="26">
        <f>SUM(Лист1!P626:P678)</f>
        <v>2630942.17</v>
      </c>
      <c r="H683" s="27"/>
    </row>
    <row r="684" spans="1:17" s="18" customFormat="1" ht="15" customHeight="1" thickBot="1" x14ac:dyDescent="0.3">
      <c r="A684" s="72" t="s">
        <v>700</v>
      </c>
      <c r="B684" s="15"/>
      <c r="C684" s="15"/>
      <c r="D684" s="15"/>
      <c r="E684" s="15"/>
      <c r="F684" s="16"/>
      <c r="G684" s="15"/>
      <c r="H684" s="17"/>
    </row>
    <row r="685" spans="1:17" s="18" customFormat="1" ht="15" hidden="1" customHeight="1" thickBot="1" x14ac:dyDescent="0.3">
      <c r="A685" s="66"/>
      <c r="B685" s="67"/>
      <c r="C685" s="67"/>
      <c r="D685" s="67"/>
      <c r="E685" s="67"/>
      <c r="F685" s="68"/>
      <c r="G685" s="67"/>
      <c r="H685" s="69"/>
      <c r="Q685" s="18" t="s">
        <v>294</v>
      </c>
    </row>
    <row r="686" spans="1:17" s="20" customFormat="1" ht="92.4" x14ac:dyDescent="0.25">
      <c r="A686" s="58">
        <v>1</v>
      </c>
      <c r="B686" s="59"/>
      <c r="C686" s="59" t="s">
        <v>701</v>
      </c>
      <c r="D686" s="60" t="s">
        <v>369</v>
      </c>
      <c r="E686" s="61" t="s">
        <v>702</v>
      </c>
      <c r="F686" s="62">
        <v>64</v>
      </c>
      <c r="G686" s="61">
        <v>46042.880000000005</v>
      </c>
      <c r="H686" s="63"/>
      <c r="I686" s="19" t="e">
        <f>#REF!</f>
        <v>#REF!</v>
      </c>
      <c r="J686" s="19" t="e">
        <f>#REF!</f>
        <v>#REF!</v>
      </c>
      <c r="K686" s="19" t="e">
        <f>#REF!</f>
        <v>#REF!</v>
      </c>
      <c r="L686" s="19" t="e">
        <f>#REF!</f>
        <v>#REF!</v>
      </c>
      <c r="M686" s="19" t="e">
        <f>#REF!</f>
        <v>#REF!</v>
      </c>
      <c r="N686" s="19" t="e">
        <f>#REF!</f>
        <v>#REF!</v>
      </c>
      <c r="O686" s="19">
        <f t="shared" ref="O686:P689" si="64">F686</f>
        <v>64</v>
      </c>
      <c r="P686" s="19">
        <f t="shared" si="64"/>
        <v>46042.880000000005</v>
      </c>
    </row>
    <row r="687" spans="1:17" s="20" customFormat="1" ht="52.8" x14ac:dyDescent="0.25">
      <c r="A687" s="58">
        <v>2</v>
      </c>
      <c r="B687" s="59"/>
      <c r="C687" s="59" t="s">
        <v>703</v>
      </c>
      <c r="D687" s="60" t="s">
        <v>632</v>
      </c>
      <c r="E687" s="61" t="s">
        <v>704</v>
      </c>
      <c r="F687" s="62">
        <v>10</v>
      </c>
      <c r="G687" s="61">
        <v>7584.1</v>
      </c>
      <c r="H687" s="63"/>
      <c r="I687" s="19" t="e">
        <f>#REF!</f>
        <v>#REF!</v>
      </c>
      <c r="J687" s="19" t="e">
        <f>#REF!</f>
        <v>#REF!</v>
      </c>
      <c r="K687" s="19" t="e">
        <f>#REF!</f>
        <v>#REF!</v>
      </c>
      <c r="L687" s="19" t="e">
        <f>#REF!</f>
        <v>#REF!</v>
      </c>
      <c r="M687" s="19" t="e">
        <f>#REF!</f>
        <v>#REF!</v>
      </c>
      <c r="N687" s="19" t="e">
        <f>#REF!</f>
        <v>#REF!</v>
      </c>
      <c r="O687" s="19">
        <f t="shared" si="64"/>
        <v>10</v>
      </c>
      <c r="P687" s="19">
        <f t="shared" si="64"/>
        <v>7584.1</v>
      </c>
    </row>
    <row r="688" spans="1:17" s="20" customFormat="1" ht="52.8" x14ac:dyDescent="0.25">
      <c r="A688" s="58">
        <v>3</v>
      </c>
      <c r="B688" s="59"/>
      <c r="C688" s="59" t="s">
        <v>705</v>
      </c>
      <c r="D688" s="60" t="s">
        <v>408</v>
      </c>
      <c r="E688" s="61" t="s">
        <v>706</v>
      </c>
      <c r="F688" s="62">
        <v>17</v>
      </c>
      <c r="G688" s="61">
        <v>163570.77000000002</v>
      </c>
      <c r="H688" s="63"/>
      <c r="I688" s="19" t="e">
        <f>#REF!</f>
        <v>#REF!</v>
      </c>
      <c r="J688" s="19" t="e">
        <f>#REF!</f>
        <v>#REF!</v>
      </c>
      <c r="K688" s="19" t="e">
        <f>#REF!</f>
        <v>#REF!</v>
      </c>
      <c r="L688" s="19" t="e">
        <f>#REF!</f>
        <v>#REF!</v>
      </c>
      <c r="M688" s="19" t="e">
        <f>#REF!</f>
        <v>#REF!</v>
      </c>
      <c r="N688" s="19" t="e">
        <f>#REF!</f>
        <v>#REF!</v>
      </c>
      <c r="O688" s="19">
        <f t="shared" si="64"/>
        <v>17</v>
      </c>
      <c r="P688" s="19">
        <f t="shared" si="64"/>
        <v>163570.77000000002</v>
      </c>
    </row>
    <row r="689" spans="1:17" s="20" customFormat="1" ht="53.4" thickBot="1" x14ac:dyDescent="0.3">
      <c r="A689" s="58">
        <v>4</v>
      </c>
      <c r="B689" s="59"/>
      <c r="C689" s="59" t="s">
        <v>707</v>
      </c>
      <c r="D689" s="60" t="s">
        <v>408</v>
      </c>
      <c r="E689" s="61" t="s">
        <v>708</v>
      </c>
      <c r="F689" s="62">
        <v>14</v>
      </c>
      <c r="G689" s="61">
        <v>127396.92000000001</v>
      </c>
      <c r="H689" s="63"/>
      <c r="I689" s="19" t="e">
        <f>#REF!</f>
        <v>#REF!</v>
      </c>
      <c r="J689" s="19" t="e">
        <f>#REF!</f>
        <v>#REF!</v>
      </c>
      <c r="K689" s="19" t="e">
        <f>#REF!</f>
        <v>#REF!</v>
      </c>
      <c r="L689" s="19" t="e">
        <f>#REF!</f>
        <v>#REF!</v>
      </c>
      <c r="M689" s="19" t="e">
        <f>#REF!</f>
        <v>#REF!</v>
      </c>
      <c r="N689" s="19" t="e">
        <f>#REF!</f>
        <v>#REF!</v>
      </c>
      <c r="O689" s="19">
        <f t="shared" si="64"/>
        <v>14</v>
      </c>
      <c r="P689" s="19">
        <f t="shared" si="64"/>
        <v>127396.92000000001</v>
      </c>
    </row>
    <row r="690" spans="1:17" s="11" customFormat="1" ht="13.8" thickBot="1" x14ac:dyDescent="0.3">
      <c r="A690" s="29"/>
      <c r="B690" s="23" t="s">
        <v>659</v>
      </c>
      <c r="C690" s="23"/>
      <c r="D690" s="23"/>
      <c r="E690" s="24"/>
      <c r="F690" s="25">
        <f>SUM(Лист1!O684:O689)</f>
        <v>105</v>
      </c>
      <c r="G690" s="26">
        <f>SUM(Лист1!P684:P689)</f>
        <v>344594.67000000004</v>
      </c>
      <c r="H690" s="27"/>
    </row>
    <row r="691" spans="1:17" s="18" customFormat="1" ht="15" customHeight="1" thickBot="1" x14ac:dyDescent="0.3">
      <c r="A691" s="72" t="s">
        <v>709</v>
      </c>
      <c r="B691" s="15"/>
      <c r="C691" s="15"/>
      <c r="D691" s="15"/>
      <c r="E691" s="15"/>
      <c r="F691" s="16"/>
      <c r="G691" s="15"/>
      <c r="H691" s="17"/>
    </row>
    <row r="692" spans="1:17" s="18" customFormat="1" ht="15" hidden="1" customHeight="1" thickBot="1" x14ac:dyDescent="0.3">
      <c r="A692" s="66"/>
      <c r="B692" s="67"/>
      <c r="C692" s="67"/>
      <c r="D692" s="67"/>
      <c r="E692" s="67"/>
      <c r="F692" s="68"/>
      <c r="G692" s="67"/>
      <c r="H692" s="69"/>
      <c r="Q692" s="18" t="s">
        <v>294</v>
      </c>
    </row>
    <row r="693" spans="1:17" s="20" customFormat="1" ht="66" x14ac:dyDescent="0.25">
      <c r="A693" s="58">
        <v>1</v>
      </c>
      <c r="B693" s="59"/>
      <c r="C693" s="59" t="s">
        <v>376</v>
      </c>
      <c r="D693" s="60" t="s">
        <v>299</v>
      </c>
      <c r="E693" s="61"/>
      <c r="F693" s="62">
        <v>1</v>
      </c>
      <c r="G693" s="61"/>
      <c r="H693" s="63"/>
      <c r="I693" s="19" t="e">
        <f>#REF!</f>
        <v>#REF!</v>
      </c>
      <c r="J693" s="19" t="e">
        <f>#REF!</f>
        <v>#REF!</v>
      </c>
      <c r="K693" s="19" t="e">
        <f>#REF!</f>
        <v>#REF!</v>
      </c>
      <c r="L693" s="19" t="e">
        <f>#REF!</f>
        <v>#REF!</v>
      </c>
      <c r="M693" s="19" t="e">
        <f>#REF!</f>
        <v>#REF!</v>
      </c>
      <c r="N693" s="19" t="e">
        <f>#REF!</f>
        <v>#REF!</v>
      </c>
      <c r="O693" s="19">
        <f>F693</f>
        <v>1</v>
      </c>
      <c r="P693" s="19">
        <f>G693</f>
        <v>0</v>
      </c>
    </row>
    <row r="694" spans="1:17" s="20" customFormat="1" ht="92.4" x14ac:dyDescent="0.25">
      <c r="A694" s="58">
        <v>2</v>
      </c>
      <c r="B694" s="59"/>
      <c r="C694" s="59" t="s">
        <v>411</v>
      </c>
      <c r="D694" s="60" t="s">
        <v>299</v>
      </c>
      <c r="E694" s="61" t="s">
        <v>412</v>
      </c>
      <c r="F694" s="62">
        <v>35</v>
      </c>
      <c r="G694" s="61">
        <v>558.25</v>
      </c>
      <c r="H694" s="63"/>
      <c r="I694" s="19" t="e">
        <f>#REF!</f>
        <v>#REF!</v>
      </c>
      <c r="J694" s="19" t="e">
        <f>#REF!</f>
        <v>#REF!</v>
      </c>
      <c r="K694" s="19" t="e">
        <f>#REF!</f>
        <v>#REF!</v>
      </c>
      <c r="L694" s="19" t="e">
        <f>#REF!</f>
        <v>#REF!</v>
      </c>
      <c r="M694" s="19" t="e">
        <f>#REF!</f>
        <v>#REF!</v>
      </c>
      <c r="N694" s="19" t="e">
        <f>#REF!</f>
        <v>#REF!</v>
      </c>
      <c r="O694" s="19">
        <f>F694</f>
        <v>35</v>
      </c>
      <c r="P694" s="19">
        <f>G694</f>
        <v>558.25</v>
      </c>
    </row>
    <row r="695" spans="1:17" s="11" customFormat="1" ht="13.5" customHeight="1" thickBot="1" x14ac:dyDescent="0.3"/>
    <row r="696" spans="1:17" s="11" customFormat="1" ht="26.25" customHeight="1" x14ac:dyDescent="0.25">
      <c r="A696" s="83" t="s">
        <v>139</v>
      </c>
      <c r="B696" s="77" t="s">
        <v>140</v>
      </c>
      <c r="C696" s="77" t="s">
        <v>32</v>
      </c>
      <c r="D696" s="86" t="s">
        <v>141</v>
      </c>
      <c r="E696" s="77" t="s">
        <v>142</v>
      </c>
      <c r="F696" s="77" t="s">
        <v>714</v>
      </c>
      <c r="G696" s="77"/>
      <c r="H696" s="80" t="s">
        <v>146</v>
      </c>
    </row>
    <row r="697" spans="1:17" s="11" customFormat="1" ht="12.75" customHeight="1" x14ac:dyDescent="0.25">
      <c r="A697" s="84"/>
      <c r="B697" s="78"/>
      <c r="C697" s="78"/>
      <c r="D697" s="87"/>
      <c r="E697" s="78"/>
      <c r="F697" s="75" t="s">
        <v>147</v>
      </c>
      <c r="G697" s="75" t="s">
        <v>148</v>
      </c>
      <c r="H697" s="81"/>
    </row>
    <row r="698" spans="1:17" s="11" customFormat="1" ht="13.5" customHeight="1" thickBot="1" x14ac:dyDescent="0.3">
      <c r="A698" s="85"/>
      <c r="B698" s="79"/>
      <c r="C698" s="79"/>
      <c r="D698" s="88"/>
      <c r="E698" s="79"/>
      <c r="F698" s="76"/>
      <c r="G698" s="76"/>
      <c r="H698" s="82"/>
    </row>
    <row r="699" spans="1:17" s="20" customFormat="1" ht="79.2" x14ac:dyDescent="0.25">
      <c r="A699" s="58">
        <v>3</v>
      </c>
      <c r="B699" s="59"/>
      <c r="C699" s="59" t="s">
        <v>413</v>
      </c>
      <c r="D699" s="60" t="s">
        <v>299</v>
      </c>
      <c r="E699" s="61">
        <v>21</v>
      </c>
      <c r="F699" s="62">
        <v>35</v>
      </c>
      <c r="G699" s="61">
        <v>735</v>
      </c>
      <c r="H699" s="63"/>
      <c r="I699" s="19" t="e">
        <f>#REF!</f>
        <v>#REF!</v>
      </c>
      <c r="J699" s="19" t="e">
        <f>#REF!</f>
        <v>#REF!</v>
      </c>
      <c r="K699" s="19" t="e">
        <f>#REF!</f>
        <v>#REF!</v>
      </c>
      <c r="L699" s="19" t="e">
        <f>#REF!</f>
        <v>#REF!</v>
      </c>
      <c r="M699" s="19" t="e">
        <f>#REF!</f>
        <v>#REF!</v>
      </c>
      <c r="N699" s="19" t="e">
        <f>#REF!</f>
        <v>#REF!</v>
      </c>
      <c r="O699" s="19">
        <f>F699</f>
        <v>35</v>
      </c>
      <c r="P699" s="19">
        <f>G699</f>
        <v>735</v>
      </c>
    </row>
    <row r="700" spans="1:17" s="20" customFormat="1" ht="53.4" thickBot="1" x14ac:dyDescent="0.3">
      <c r="A700" s="58">
        <v>4</v>
      </c>
      <c r="B700" s="59"/>
      <c r="C700" s="59" t="s">
        <v>378</v>
      </c>
      <c r="D700" s="60" t="s">
        <v>299</v>
      </c>
      <c r="E700" s="61" t="s">
        <v>379</v>
      </c>
      <c r="F700" s="62">
        <v>136</v>
      </c>
      <c r="G700" s="61">
        <v>273.36</v>
      </c>
      <c r="H700" s="63"/>
      <c r="I700" s="19" t="e">
        <f>#REF!</f>
        <v>#REF!</v>
      </c>
      <c r="J700" s="19" t="e">
        <f>#REF!</f>
        <v>#REF!</v>
      </c>
      <c r="K700" s="19" t="e">
        <f>#REF!</f>
        <v>#REF!</v>
      </c>
      <c r="L700" s="19" t="e">
        <f>#REF!</f>
        <v>#REF!</v>
      </c>
      <c r="M700" s="19" t="e">
        <f>#REF!</f>
        <v>#REF!</v>
      </c>
      <c r="N700" s="19" t="e">
        <f>#REF!</f>
        <v>#REF!</v>
      </c>
      <c r="O700" s="19">
        <f>F700</f>
        <v>136</v>
      </c>
      <c r="P700" s="19">
        <f>G700</f>
        <v>273.36</v>
      </c>
    </row>
    <row r="701" spans="1:17" s="11" customFormat="1" ht="13.8" thickBot="1" x14ac:dyDescent="0.3">
      <c r="A701" s="29"/>
      <c r="B701" s="23" t="s">
        <v>357</v>
      </c>
      <c r="C701" s="23"/>
      <c r="D701" s="23"/>
      <c r="E701" s="24"/>
      <c r="F701" s="25">
        <f>SUM(Лист1!O691:O700)</f>
        <v>207</v>
      </c>
      <c r="G701" s="26">
        <f>SUM(Лист1!P691:P700)</f>
        <v>1566.6100000000001</v>
      </c>
      <c r="H701" s="27"/>
    </row>
    <row r="702" spans="1:17" s="18" customFormat="1" ht="15" customHeight="1" thickBot="1" x14ac:dyDescent="0.3">
      <c r="A702" s="72" t="s">
        <v>710</v>
      </c>
      <c r="B702" s="15"/>
      <c r="C702" s="15"/>
      <c r="D702" s="15"/>
      <c r="E702" s="15"/>
      <c r="F702" s="16"/>
      <c r="G702" s="15"/>
      <c r="H702" s="17"/>
    </row>
    <row r="703" spans="1:17" s="18" customFormat="1" ht="15" hidden="1" customHeight="1" thickBot="1" x14ac:dyDescent="0.3">
      <c r="A703" s="66"/>
      <c r="B703" s="67"/>
      <c r="C703" s="67"/>
      <c r="D703" s="67"/>
      <c r="E703" s="67"/>
      <c r="F703" s="68"/>
      <c r="G703" s="67"/>
      <c r="H703" s="69"/>
      <c r="Q703" s="18" t="s">
        <v>294</v>
      </c>
    </row>
    <row r="704" spans="1:17" s="20" customFormat="1" ht="66" x14ac:dyDescent="0.25">
      <c r="A704" s="58">
        <v>1</v>
      </c>
      <c r="B704" s="59"/>
      <c r="C704" s="59" t="s">
        <v>402</v>
      </c>
      <c r="D704" s="60" t="s">
        <v>403</v>
      </c>
      <c r="E704" s="61">
        <v>48</v>
      </c>
      <c r="F704" s="62">
        <v>1</v>
      </c>
      <c r="G704" s="61">
        <v>48</v>
      </c>
      <c r="H704" s="63"/>
      <c r="I704" s="19" t="e">
        <f>#REF!</f>
        <v>#REF!</v>
      </c>
      <c r="J704" s="19" t="e">
        <f>#REF!</f>
        <v>#REF!</v>
      </c>
      <c r="K704" s="19" t="e">
        <f>#REF!</f>
        <v>#REF!</v>
      </c>
      <c r="L704" s="19" t="e">
        <f>#REF!</f>
        <v>#REF!</v>
      </c>
      <c r="M704" s="19" t="e">
        <f>#REF!</f>
        <v>#REF!</v>
      </c>
      <c r="N704" s="19" t="e">
        <f>#REF!</f>
        <v>#REF!</v>
      </c>
      <c r="O704" s="19">
        <f>F704</f>
        <v>1</v>
      </c>
      <c r="P704" s="19">
        <f>G704</f>
        <v>48</v>
      </c>
    </row>
    <row r="705" spans="1:17" s="20" customFormat="1" ht="66.599999999999994" thickBot="1" x14ac:dyDescent="0.3">
      <c r="A705" s="58">
        <v>2</v>
      </c>
      <c r="B705" s="59"/>
      <c r="C705" s="59" t="s">
        <v>392</v>
      </c>
      <c r="D705" s="60" t="s">
        <v>386</v>
      </c>
      <c r="E705" s="61" t="s">
        <v>517</v>
      </c>
      <c r="F705" s="62">
        <v>5</v>
      </c>
      <c r="G705" s="61">
        <v>1049.8500000000001</v>
      </c>
      <c r="H705" s="63"/>
      <c r="I705" s="19" t="e">
        <f>#REF!</f>
        <v>#REF!</v>
      </c>
      <c r="J705" s="19" t="e">
        <f>#REF!</f>
        <v>#REF!</v>
      </c>
      <c r="K705" s="19" t="e">
        <f>#REF!</f>
        <v>#REF!</v>
      </c>
      <c r="L705" s="19" t="e">
        <f>#REF!</f>
        <v>#REF!</v>
      </c>
      <c r="M705" s="19" t="e">
        <f>#REF!</f>
        <v>#REF!</v>
      </c>
      <c r="N705" s="19" t="e">
        <f>#REF!</f>
        <v>#REF!</v>
      </c>
      <c r="O705" s="19">
        <f>F705</f>
        <v>5</v>
      </c>
      <c r="P705" s="19">
        <f>G705</f>
        <v>1049.8500000000001</v>
      </c>
    </row>
    <row r="706" spans="1:17" s="11" customFormat="1" ht="13.8" thickBot="1" x14ac:dyDescent="0.3">
      <c r="A706" s="29"/>
      <c r="B706" s="23" t="s">
        <v>357</v>
      </c>
      <c r="C706" s="23"/>
      <c r="D706" s="23"/>
      <c r="E706" s="24"/>
      <c r="F706" s="25">
        <f>SUM(Лист1!O702:O705)</f>
        <v>6</v>
      </c>
      <c r="G706" s="26">
        <f>SUM(Лист1!P702:P705)</f>
        <v>1097.8500000000001</v>
      </c>
      <c r="H706" s="27"/>
    </row>
    <row r="707" spans="1:17" s="18" customFormat="1" ht="15" customHeight="1" thickBot="1" x14ac:dyDescent="0.3">
      <c r="A707" s="72" t="s">
        <v>711</v>
      </c>
      <c r="B707" s="15"/>
      <c r="C707" s="15"/>
      <c r="D707" s="15"/>
      <c r="E707" s="15"/>
      <c r="F707" s="16"/>
      <c r="G707" s="15"/>
      <c r="H707" s="17"/>
    </row>
    <row r="708" spans="1:17" s="18" customFormat="1" ht="15" hidden="1" customHeight="1" thickBot="1" x14ac:dyDescent="0.3">
      <c r="A708" s="66"/>
      <c r="B708" s="67"/>
      <c r="C708" s="67"/>
      <c r="D708" s="67"/>
      <c r="E708" s="67"/>
      <c r="F708" s="68"/>
      <c r="G708" s="67"/>
      <c r="H708" s="69"/>
      <c r="Q708" s="18" t="s">
        <v>294</v>
      </c>
    </row>
    <row r="709" spans="1:17" s="20" customFormat="1" ht="105.6" x14ac:dyDescent="0.25">
      <c r="A709" s="58">
        <v>1</v>
      </c>
      <c r="B709" s="59"/>
      <c r="C709" s="59" t="s">
        <v>397</v>
      </c>
      <c r="D709" s="60" t="s">
        <v>299</v>
      </c>
      <c r="E709" s="61" t="s">
        <v>398</v>
      </c>
      <c r="F709" s="62">
        <v>43</v>
      </c>
      <c r="G709" s="61">
        <v>723.69</v>
      </c>
      <c r="H709" s="63"/>
      <c r="I709" s="19" t="e">
        <f>#REF!</f>
        <v>#REF!</v>
      </c>
      <c r="J709" s="19" t="e">
        <f>#REF!</f>
        <v>#REF!</v>
      </c>
      <c r="K709" s="19" t="e">
        <f>#REF!</f>
        <v>#REF!</v>
      </c>
      <c r="L709" s="19" t="e">
        <f>#REF!</f>
        <v>#REF!</v>
      </c>
      <c r="M709" s="19" t="e">
        <f>#REF!</f>
        <v>#REF!</v>
      </c>
      <c r="N709" s="19" t="e">
        <f>#REF!</f>
        <v>#REF!</v>
      </c>
      <c r="O709" s="19">
        <f>F709</f>
        <v>43</v>
      </c>
      <c r="P709" s="19">
        <f>G709</f>
        <v>723.69</v>
      </c>
    </row>
    <row r="710" spans="1:17" s="20" customFormat="1" ht="40.200000000000003" thickBot="1" x14ac:dyDescent="0.3">
      <c r="A710" s="58">
        <v>2</v>
      </c>
      <c r="B710" s="59"/>
      <c r="C710" s="59" t="s">
        <v>690</v>
      </c>
      <c r="D710" s="60" t="s">
        <v>296</v>
      </c>
      <c r="E710" s="61" t="s">
        <v>689</v>
      </c>
      <c r="F710" s="62">
        <v>749</v>
      </c>
      <c r="G710" s="61">
        <v>1578.14</v>
      </c>
      <c r="H710" s="63"/>
      <c r="I710" s="19" t="e">
        <f>#REF!</f>
        <v>#REF!</v>
      </c>
      <c r="J710" s="19" t="e">
        <f>#REF!</f>
        <v>#REF!</v>
      </c>
      <c r="K710" s="19" t="e">
        <f>#REF!</f>
        <v>#REF!</v>
      </c>
      <c r="L710" s="19" t="e">
        <f>#REF!</f>
        <v>#REF!</v>
      </c>
      <c r="M710" s="19" t="e">
        <f>#REF!</f>
        <v>#REF!</v>
      </c>
      <c r="N710" s="19" t="e">
        <f>#REF!</f>
        <v>#REF!</v>
      </c>
      <c r="O710" s="19">
        <f>F710</f>
        <v>749</v>
      </c>
      <c r="P710" s="19">
        <f>G710</f>
        <v>1578.14</v>
      </c>
    </row>
    <row r="711" spans="1:17" s="11" customFormat="1" ht="13.8" thickBot="1" x14ac:dyDescent="0.3">
      <c r="A711" s="29"/>
      <c r="B711" s="23" t="s">
        <v>357</v>
      </c>
      <c r="C711" s="23"/>
      <c r="D711" s="23"/>
      <c r="E711" s="24"/>
      <c r="F711" s="25">
        <f>SUM(Лист1!O707:O710)</f>
        <v>792</v>
      </c>
      <c r="G711" s="26">
        <f>SUM(Лист1!P707:P710)</f>
        <v>2301.83</v>
      </c>
      <c r="H711" s="27"/>
    </row>
    <row r="712" spans="1:17" s="11" customFormat="1" ht="13.5" customHeight="1" thickBot="1" x14ac:dyDescent="0.3"/>
    <row r="713" spans="1:17" s="11" customFormat="1" ht="26.25" customHeight="1" x14ac:dyDescent="0.25">
      <c r="A713" s="83" t="s">
        <v>139</v>
      </c>
      <c r="B713" s="77" t="s">
        <v>140</v>
      </c>
      <c r="C713" s="77" t="s">
        <v>32</v>
      </c>
      <c r="D713" s="86" t="s">
        <v>141</v>
      </c>
      <c r="E713" s="77" t="s">
        <v>142</v>
      </c>
      <c r="F713" s="77" t="s">
        <v>714</v>
      </c>
      <c r="G713" s="77"/>
      <c r="H713" s="80" t="s">
        <v>146</v>
      </c>
    </row>
    <row r="714" spans="1:17" s="11" customFormat="1" ht="12.75" customHeight="1" x14ac:dyDescent="0.25">
      <c r="A714" s="84"/>
      <c r="B714" s="78"/>
      <c r="C714" s="78"/>
      <c r="D714" s="87"/>
      <c r="E714" s="78"/>
      <c r="F714" s="75" t="s">
        <v>147</v>
      </c>
      <c r="G714" s="75" t="s">
        <v>148</v>
      </c>
      <c r="H714" s="81"/>
    </row>
    <row r="715" spans="1:17" s="11" customFormat="1" ht="13.5" customHeight="1" thickBot="1" x14ac:dyDescent="0.3">
      <c r="A715" s="85"/>
      <c r="B715" s="79"/>
      <c r="C715" s="79"/>
      <c r="D715" s="88"/>
      <c r="E715" s="79"/>
      <c r="F715" s="76"/>
      <c r="G715" s="76"/>
      <c r="H715" s="82"/>
    </row>
    <row r="716" spans="1:17" s="18" customFormat="1" ht="15" customHeight="1" thickBot="1" x14ac:dyDescent="0.3">
      <c r="A716" s="72" t="s">
        <v>712</v>
      </c>
      <c r="B716" s="15"/>
      <c r="C716" s="15"/>
      <c r="D716" s="15"/>
      <c r="E716" s="15"/>
      <c r="F716" s="16"/>
      <c r="G716" s="15"/>
      <c r="H716" s="17"/>
    </row>
    <row r="717" spans="1:17" s="18" customFormat="1" ht="15" hidden="1" customHeight="1" thickBot="1" x14ac:dyDescent="0.3">
      <c r="A717" s="66"/>
      <c r="B717" s="67"/>
      <c r="C717" s="67"/>
      <c r="D717" s="67"/>
      <c r="E717" s="67"/>
      <c r="F717" s="68"/>
      <c r="G717" s="67"/>
      <c r="H717" s="69"/>
      <c r="Q717" s="18" t="s">
        <v>294</v>
      </c>
    </row>
    <row r="718" spans="1:17" s="20" customFormat="1" ht="105.6" x14ac:dyDescent="0.25">
      <c r="A718" s="58">
        <v>1</v>
      </c>
      <c r="B718" s="59"/>
      <c r="C718" s="59" t="s">
        <v>399</v>
      </c>
      <c r="D718" s="60" t="s">
        <v>299</v>
      </c>
      <c r="E718" s="61" t="s">
        <v>400</v>
      </c>
      <c r="F718" s="62">
        <v>50</v>
      </c>
      <c r="G718" s="61">
        <v>439.5</v>
      </c>
      <c r="H718" s="63"/>
      <c r="I718" s="19" t="e">
        <f>#REF!</f>
        <v>#REF!</v>
      </c>
      <c r="J718" s="19" t="e">
        <f>#REF!</f>
        <v>#REF!</v>
      </c>
      <c r="K718" s="19" t="e">
        <f>#REF!</f>
        <v>#REF!</v>
      </c>
      <c r="L718" s="19" t="e">
        <f>#REF!</f>
        <v>#REF!</v>
      </c>
      <c r="M718" s="19" t="e">
        <f>#REF!</f>
        <v>#REF!</v>
      </c>
      <c r="N718" s="19" t="e">
        <f>#REF!</f>
        <v>#REF!</v>
      </c>
      <c r="O718" s="19">
        <f t="shared" ref="O718:P722" si="65">F718</f>
        <v>50</v>
      </c>
      <c r="P718" s="19">
        <f t="shared" si="65"/>
        <v>439.5</v>
      </c>
    </row>
    <row r="719" spans="1:17" s="20" customFormat="1" ht="66" x14ac:dyDescent="0.25">
      <c r="A719" s="58">
        <v>2</v>
      </c>
      <c r="B719" s="59"/>
      <c r="C719" s="59" t="s">
        <v>376</v>
      </c>
      <c r="D719" s="60" t="s">
        <v>299</v>
      </c>
      <c r="E719" s="61"/>
      <c r="F719" s="62">
        <v>1</v>
      </c>
      <c r="G719" s="61"/>
      <c r="H719" s="63"/>
      <c r="I719" s="19" t="e">
        <f>#REF!</f>
        <v>#REF!</v>
      </c>
      <c r="J719" s="19" t="e">
        <f>#REF!</f>
        <v>#REF!</v>
      </c>
      <c r="K719" s="19" t="e">
        <f>#REF!</f>
        <v>#REF!</v>
      </c>
      <c r="L719" s="19" t="e">
        <f>#REF!</f>
        <v>#REF!</v>
      </c>
      <c r="M719" s="19" t="e">
        <f>#REF!</f>
        <v>#REF!</v>
      </c>
      <c r="N719" s="19" t="e">
        <f>#REF!</f>
        <v>#REF!</v>
      </c>
      <c r="O719" s="19">
        <f t="shared" si="65"/>
        <v>1</v>
      </c>
      <c r="P719" s="19">
        <f t="shared" si="65"/>
        <v>0</v>
      </c>
    </row>
    <row r="720" spans="1:17" s="20" customFormat="1" ht="66" x14ac:dyDescent="0.25">
      <c r="A720" s="58">
        <v>3</v>
      </c>
      <c r="B720" s="59"/>
      <c r="C720" s="59" t="s">
        <v>377</v>
      </c>
      <c r="D720" s="60" t="s">
        <v>299</v>
      </c>
      <c r="E720" s="61"/>
      <c r="F720" s="62">
        <v>3</v>
      </c>
      <c r="G720" s="61"/>
      <c r="H720" s="63"/>
      <c r="I720" s="19" t="e">
        <f>#REF!</f>
        <v>#REF!</v>
      </c>
      <c r="J720" s="19" t="e">
        <f>#REF!</f>
        <v>#REF!</v>
      </c>
      <c r="K720" s="19" t="e">
        <f>#REF!</f>
        <v>#REF!</v>
      </c>
      <c r="L720" s="19" t="e">
        <f>#REF!</f>
        <v>#REF!</v>
      </c>
      <c r="M720" s="19" t="e">
        <f>#REF!</f>
        <v>#REF!</v>
      </c>
      <c r="N720" s="19" t="e">
        <f>#REF!</f>
        <v>#REF!</v>
      </c>
      <c r="O720" s="19">
        <f t="shared" si="65"/>
        <v>3</v>
      </c>
      <c r="P720" s="19">
        <f t="shared" si="65"/>
        <v>0</v>
      </c>
    </row>
    <row r="721" spans="1:16" s="20" customFormat="1" ht="52.8" x14ac:dyDescent="0.25">
      <c r="A721" s="58">
        <v>4</v>
      </c>
      <c r="B721" s="59"/>
      <c r="C721" s="59" t="s">
        <v>378</v>
      </c>
      <c r="D721" s="60" t="s">
        <v>299</v>
      </c>
      <c r="E721" s="61" t="s">
        <v>379</v>
      </c>
      <c r="F721" s="62">
        <v>500</v>
      </c>
      <c r="G721" s="61">
        <v>1005</v>
      </c>
      <c r="H721" s="63"/>
      <c r="I721" s="19" t="e">
        <f>#REF!</f>
        <v>#REF!</v>
      </c>
      <c r="J721" s="19" t="e">
        <f>#REF!</f>
        <v>#REF!</v>
      </c>
      <c r="K721" s="19" t="e">
        <f>#REF!</f>
        <v>#REF!</v>
      </c>
      <c r="L721" s="19" t="e">
        <f>#REF!</f>
        <v>#REF!</v>
      </c>
      <c r="M721" s="19" t="e">
        <f>#REF!</f>
        <v>#REF!</v>
      </c>
      <c r="N721" s="19" t="e">
        <f>#REF!</f>
        <v>#REF!</v>
      </c>
      <c r="O721" s="19">
        <f t="shared" si="65"/>
        <v>500</v>
      </c>
      <c r="P721" s="19">
        <f t="shared" si="65"/>
        <v>1005</v>
      </c>
    </row>
    <row r="722" spans="1:16" s="20" customFormat="1" ht="66.599999999999994" thickBot="1" x14ac:dyDescent="0.3">
      <c r="A722" s="58">
        <v>5</v>
      </c>
      <c r="B722" s="59"/>
      <c r="C722" s="59" t="s">
        <v>380</v>
      </c>
      <c r="D722" s="60" t="s">
        <v>299</v>
      </c>
      <c r="E722" s="61" t="s">
        <v>379</v>
      </c>
      <c r="F722" s="62">
        <v>100</v>
      </c>
      <c r="G722" s="61">
        <v>201</v>
      </c>
      <c r="H722" s="63"/>
      <c r="I722" s="19" t="e">
        <f>#REF!</f>
        <v>#REF!</v>
      </c>
      <c r="J722" s="19" t="e">
        <f>#REF!</f>
        <v>#REF!</v>
      </c>
      <c r="K722" s="19" t="e">
        <f>#REF!</f>
        <v>#REF!</v>
      </c>
      <c r="L722" s="19" t="e">
        <f>#REF!</f>
        <v>#REF!</v>
      </c>
      <c r="M722" s="19" t="e">
        <f>#REF!</f>
        <v>#REF!</v>
      </c>
      <c r="N722" s="19" t="e">
        <f>#REF!</f>
        <v>#REF!</v>
      </c>
      <c r="O722" s="19">
        <f t="shared" si="65"/>
        <v>100</v>
      </c>
      <c r="P722" s="19">
        <f t="shared" si="65"/>
        <v>201</v>
      </c>
    </row>
    <row r="723" spans="1:16" s="11" customFormat="1" ht="13.8" thickBot="1" x14ac:dyDescent="0.3">
      <c r="A723" s="29"/>
      <c r="B723" s="23" t="s">
        <v>357</v>
      </c>
      <c r="C723" s="23"/>
      <c r="D723" s="23"/>
      <c r="E723" s="24"/>
      <c r="F723" s="25">
        <f>SUM(Лист1!O716:O722)</f>
        <v>654</v>
      </c>
      <c r="G723" s="26">
        <f>SUM(Лист1!P716:P722)</f>
        <v>1645.5</v>
      </c>
      <c r="H723" s="27"/>
    </row>
    <row r="724" spans="1:16" s="11" customFormat="1" ht="13.8" thickBot="1" x14ac:dyDescent="0.3">
      <c r="A724" s="21"/>
      <c r="B724" s="30" t="s">
        <v>151</v>
      </c>
      <c r="C724" s="23"/>
      <c r="D724" s="23"/>
      <c r="E724" s="31"/>
      <c r="F724" s="25">
        <f>SUM(Лист1!O1:O723)</f>
        <v>138118.66</v>
      </c>
      <c r="G724" s="26">
        <f>SUM(Лист1!P1:P723)</f>
        <v>24213791.179999996</v>
      </c>
      <c r="H724" s="27"/>
    </row>
    <row r="725" spans="1:16" s="11" customFormat="1" ht="13.2" x14ac:dyDescent="0.25"/>
  </sheetData>
  <mergeCells count="477">
    <mergeCell ref="F713:G713"/>
    <mergeCell ref="H713:H715"/>
    <mergeCell ref="F714:F715"/>
    <mergeCell ref="G714:G715"/>
    <mergeCell ref="A713:A715"/>
    <mergeCell ref="B713:B715"/>
    <mergeCell ref="C713:C715"/>
    <mergeCell ref="D713:D715"/>
    <mergeCell ref="E713:E715"/>
    <mergeCell ref="F696:G696"/>
    <mergeCell ref="H696:H698"/>
    <mergeCell ref="F697:F698"/>
    <mergeCell ref="G697:G698"/>
    <mergeCell ref="A696:A698"/>
    <mergeCell ref="B696:B698"/>
    <mergeCell ref="C696:C698"/>
    <mergeCell ref="D696:D698"/>
    <mergeCell ref="E696:E698"/>
    <mergeCell ref="F680:G680"/>
    <mergeCell ref="H680:H682"/>
    <mergeCell ref="F681:F682"/>
    <mergeCell ref="G681:G682"/>
    <mergeCell ref="A680:A682"/>
    <mergeCell ref="B680:B682"/>
    <mergeCell ref="C680:C682"/>
    <mergeCell ref="D680:D682"/>
    <mergeCell ref="E680:E682"/>
    <mergeCell ref="F664:G664"/>
    <mergeCell ref="H664:H666"/>
    <mergeCell ref="F665:F666"/>
    <mergeCell ref="G665:G666"/>
    <mergeCell ref="A664:A666"/>
    <mergeCell ref="B664:B666"/>
    <mergeCell ref="C664:C666"/>
    <mergeCell ref="D664:D666"/>
    <mergeCell ref="E664:E666"/>
    <mergeCell ref="F652:G652"/>
    <mergeCell ref="H652:H654"/>
    <mergeCell ref="F653:F654"/>
    <mergeCell ref="G653:G654"/>
    <mergeCell ref="A652:A654"/>
    <mergeCell ref="B652:B654"/>
    <mergeCell ref="C652:C654"/>
    <mergeCell ref="D652:D654"/>
    <mergeCell ref="E652:E654"/>
    <mergeCell ref="F642:G642"/>
    <mergeCell ref="H642:H644"/>
    <mergeCell ref="F643:F644"/>
    <mergeCell ref="G643:G644"/>
    <mergeCell ref="A642:A644"/>
    <mergeCell ref="B642:B644"/>
    <mergeCell ref="C642:C644"/>
    <mergeCell ref="D642:D644"/>
    <mergeCell ref="E642:E644"/>
    <mergeCell ref="F632:G632"/>
    <mergeCell ref="H632:H634"/>
    <mergeCell ref="F633:F634"/>
    <mergeCell ref="G633:G634"/>
    <mergeCell ref="A632:A634"/>
    <mergeCell ref="B632:B634"/>
    <mergeCell ref="C632:C634"/>
    <mergeCell ref="D632:D634"/>
    <mergeCell ref="E632:E634"/>
    <mergeCell ref="F614:G614"/>
    <mergeCell ref="H614:H616"/>
    <mergeCell ref="F615:F616"/>
    <mergeCell ref="G615:G616"/>
    <mergeCell ref="A614:A616"/>
    <mergeCell ref="B614:B616"/>
    <mergeCell ref="C614:C616"/>
    <mergeCell ref="D614:D616"/>
    <mergeCell ref="E614:E616"/>
    <mergeCell ref="F601:G601"/>
    <mergeCell ref="H601:H603"/>
    <mergeCell ref="F602:F603"/>
    <mergeCell ref="G602:G603"/>
    <mergeCell ref="A601:A603"/>
    <mergeCell ref="B601:B603"/>
    <mergeCell ref="C601:C603"/>
    <mergeCell ref="D601:D603"/>
    <mergeCell ref="E601:E603"/>
    <mergeCell ref="F588:G588"/>
    <mergeCell ref="H588:H590"/>
    <mergeCell ref="F589:F590"/>
    <mergeCell ref="G589:G590"/>
    <mergeCell ref="A588:A590"/>
    <mergeCell ref="B588:B590"/>
    <mergeCell ref="C588:C590"/>
    <mergeCell ref="D588:D590"/>
    <mergeCell ref="E588:E590"/>
    <mergeCell ref="F579:G579"/>
    <mergeCell ref="H579:H581"/>
    <mergeCell ref="F580:F581"/>
    <mergeCell ref="G580:G581"/>
    <mergeCell ref="A579:A581"/>
    <mergeCell ref="B579:B581"/>
    <mergeCell ref="C579:C581"/>
    <mergeCell ref="D579:D581"/>
    <mergeCell ref="E579:E581"/>
    <mergeCell ref="F568:G568"/>
    <mergeCell ref="H568:H570"/>
    <mergeCell ref="F569:F570"/>
    <mergeCell ref="G569:G570"/>
    <mergeCell ref="A568:A570"/>
    <mergeCell ref="B568:B570"/>
    <mergeCell ref="C568:C570"/>
    <mergeCell ref="D568:D570"/>
    <mergeCell ref="E568:E570"/>
    <mergeCell ref="F556:G556"/>
    <mergeCell ref="H556:H558"/>
    <mergeCell ref="F557:F558"/>
    <mergeCell ref="G557:G558"/>
    <mergeCell ref="A556:A558"/>
    <mergeCell ref="B556:B558"/>
    <mergeCell ref="C556:C558"/>
    <mergeCell ref="D556:D558"/>
    <mergeCell ref="E556:E558"/>
    <mergeCell ref="F542:G542"/>
    <mergeCell ref="H542:H544"/>
    <mergeCell ref="F543:F544"/>
    <mergeCell ref="G543:G544"/>
    <mergeCell ref="A542:A544"/>
    <mergeCell ref="B542:B544"/>
    <mergeCell ref="C542:C544"/>
    <mergeCell ref="D542:D544"/>
    <mergeCell ref="E542:E544"/>
    <mergeCell ref="F524:G524"/>
    <mergeCell ref="H524:H526"/>
    <mergeCell ref="F525:F526"/>
    <mergeCell ref="G525:G526"/>
    <mergeCell ref="A524:A526"/>
    <mergeCell ref="B524:B526"/>
    <mergeCell ref="C524:C526"/>
    <mergeCell ref="D524:D526"/>
    <mergeCell ref="E524:E526"/>
    <mergeCell ref="F512:G512"/>
    <mergeCell ref="H512:H514"/>
    <mergeCell ref="F513:F514"/>
    <mergeCell ref="G513:G514"/>
    <mergeCell ref="A512:A514"/>
    <mergeCell ref="B512:B514"/>
    <mergeCell ref="C512:C514"/>
    <mergeCell ref="D512:D514"/>
    <mergeCell ref="E512:E514"/>
    <mergeCell ref="F503:G503"/>
    <mergeCell ref="H503:H505"/>
    <mergeCell ref="F504:F505"/>
    <mergeCell ref="G504:G505"/>
    <mergeCell ref="A503:A505"/>
    <mergeCell ref="B503:B505"/>
    <mergeCell ref="C503:C505"/>
    <mergeCell ref="D503:D505"/>
    <mergeCell ref="E503:E505"/>
    <mergeCell ref="F492:G492"/>
    <mergeCell ref="H492:H494"/>
    <mergeCell ref="F493:F494"/>
    <mergeCell ref="G493:G494"/>
    <mergeCell ref="A492:A494"/>
    <mergeCell ref="B492:B494"/>
    <mergeCell ref="C492:C494"/>
    <mergeCell ref="D492:D494"/>
    <mergeCell ref="E492:E494"/>
    <mergeCell ref="F482:G482"/>
    <mergeCell ref="H482:H484"/>
    <mergeCell ref="F483:F484"/>
    <mergeCell ref="G483:G484"/>
    <mergeCell ref="A482:A484"/>
    <mergeCell ref="B482:B484"/>
    <mergeCell ref="C482:C484"/>
    <mergeCell ref="D482:D484"/>
    <mergeCell ref="E482:E484"/>
    <mergeCell ref="F468:G468"/>
    <mergeCell ref="H468:H470"/>
    <mergeCell ref="F469:F470"/>
    <mergeCell ref="G469:G470"/>
    <mergeCell ref="A468:A470"/>
    <mergeCell ref="B468:B470"/>
    <mergeCell ref="C468:C470"/>
    <mergeCell ref="D468:D470"/>
    <mergeCell ref="E468:E470"/>
    <mergeCell ref="F457:G457"/>
    <mergeCell ref="H457:H459"/>
    <mergeCell ref="F458:F459"/>
    <mergeCell ref="G458:G459"/>
    <mergeCell ref="A457:A459"/>
    <mergeCell ref="B457:B459"/>
    <mergeCell ref="C457:C459"/>
    <mergeCell ref="D457:D459"/>
    <mergeCell ref="E457:E459"/>
    <mergeCell ref="F443:G443"/>
    <mergeCell ref="H443:H445"/>
    <mergeCell ref="F444:F445"/>
    <mergeCell ref="G444:G445"/>
    <mergeCell ref="A443:A445"/>
    <mergeCell ref="B443:B445"/>
    <mergeCell ref="C443:C445"/>
    <mergeCell ref="D443:D445"/>
    <mergeCell ref="E443:E445"/>
    <mergeCell ref="F426:G426"/>
    <mergeCell ref="H426:H428"/>
    <mergeCell ref="F427:F428"/>
    <mergeCell ref="G427:G428"/>
    <mergeCell ref="A426:A428"/>
    <mergeCell ref="B426:B428"/>
    <mergeCell ref="C426:C428"/>
    <mergeCell ref="D426:D428"/>
    <mergeCell ref="E426:E428"/>
    <mergeCell ref="F412:G412"/>
    <mergeCell ref="H412:H414"/>
    <mergeCell ref="F413:F414"/>
    <mergeCell ref="G413:G414"/>
    <mergeCell ref="A412:A414"/>
    <mergeCell ref="B412:B414"/>
    <mergeCell ref="C412:C414"/>
    <mergeCell ref="D412:D414"/>
    <mergeCell ref="E412:E414"/>
    <mergeCell ref="F395:G395"/>
    <mergeCell ref="H395:H397"/>
    <mergeCell ref="F396:F397"/>
    <mergeCell ref="G396:G397"/>
    <mergeCell ref="A395:A397"/>
    <mergeCell ref="B395:B397"/>
    <mergeCell ref="C395:C397"/>
    <mergeCell ref="D395:D397"/>
    <mergeCell ref="E395:E397"/>
    <mergeCell ref="F381:G381"/>
    <mergeCell ref="H381:H383"/>
    <mergeCell ref="F382:F383"/>
    <mergeCell ref="G382:G383"/>
    <mergeCell ref="A381:A383"/>
    <mergeCell ref="B381:B383"/>
    <mergeCell ref="C381:C383"/>
    <mergeCell ref="D381:D383"/>
    <mergeCell ref="E381:E383"/>
    <mergeCell ref="F364:G364"/>
    <mergeCell ref="H364:H366"/>
    <mergeCell ref="F365:F366"/>
    <mergeCell ref="G365:G366"/>
    <mergeCell ref="A364:A366"/>
    <mergeCell ref="B364:B366"/>
    <mergeCell ref="C364:C366"/>
    <mergeCell ref="D364:D366"/>
    <mergeCell ref="E364:E366"/>
    <mergeCell ref="F348:G348"/>
    <mergeCell ref="H348:H350"/>
    <mergeCell ref="F349:F350"/>
    <mergeCell ref="G349:G350"/>
    <mergeCell ref="A348:A350"/>
    <mergeCell ref="B348:B350"/>
    <mergeCell ref="C348:C350"/>
    <mergeCell ref="D348:D350"/>
    <mergeCell ref="E348:E350"/>
    <mergeCell ref="F334:G334"/>
    <mergeCell ref="H334:H336"/>
    <mergeCell ref="F335:F336"/>
    <mergeCell ref="G335:G336"/>
    <mergeCell ref="A334:A336"/>
    <mergeCell ref="B334:B336"/>
    <mergeCell ref="C334:C336"/>
    <mergeCell ref="D334:D336"/>
    <mergeCell ref="E334:E336"/>
    <mergeCell ref="F319:G319"/>
    <mergeCell ref="H319:H321"/>
    <mergeCell ref="F320:F321"/>
    <mergeCell ref="G320:G321"/>
    <mergeCell ref="A319:A321"/>
    <mergeCell ref="B319:B321"/>
    <mergeCell ref="C319:C321"/>
    <mergeCell ref="D319:D321"/>
    <mergeCell ref="E319:E321"/>
    <mergeCell ref="F307:G307"/>
    <mergeCell ref="H307:H309"/>
    <mergeCell ref="F308:F309"/>
    <mergeCell ref="G308:G309"/>
    <mergeCell ref="A307:A309"/>
    <mergeCell ref="B307:B309"/>
    <mergeCell ref="C307:C309"/>
    <mergeCell ref="D307:D309"/>
    <mergeCell ref="E307:E309"/>
    <mergeCell ref="F295:G295"/>
    <mergeCell ref="H295:H297"/>
    <mergeCell ref="F296:F297"/>
    <mergeCell ref="G296:G297"/>
    <mergeCell ref="A295:A297"/>
    <mergeCell ref="B295:B297"/>
    <mergeCell ref="C295:C297"/>
    <mergeCell ref="D295:D297"/>
    <mergeCell ref="E295:E297"/>
    <mergeCell ref="F283:G283"/>
    <mergeCell ref="H283:H285"/>
    <mergeCell ref="F284:F285"/>
    <mergeCell ref="G284:G285"/>
    <mergeCell ref="A283:A285"/>
    <mergeCell ref="B283:B285"/>
    <mergeCell ref="C283:C285"/>
    <mergeCell ref="D283:D285"/>
    <mergeCell ref="E283:E285"/>
    <mergeCell ref="F269:G269"/>
    <mergeCell ref="H269:H271"/>
    <mergeCell ref="F270:F271"/>
    <mergeCell ref="G270:G271"/>
    <mergeCell ref="A269:A271"/>
    <mergeCell ref="B269:B271"/>
    <mergeCell ref="C269:C271"/>
    <mergeCell ref="D269:D271"/>
    <mergeCell ref="E269:E271"/>
    <mergeCell ref="F251:G251"/>
    <mergeCell ref="H251:H253"/>
    <mergeCell ref="F252:F253"/>
    <mergeCell ref="G252:G253"/>
    <mergeCell ref="A251:A253"/>
    <mergeCell ref="B251:B253"/>
    <mergeCell ref="C251:C253"/>
    <mergeCell ref="D251:D253"/>
    <mergeCell ref="E251:E253"/>
    <mergeCell ref="F239:G239"/>
    <mergeCell ref="H239:H241"/>
    <mergeCell ref="F240:F241"/>
    <mergeCell ref="G240:G241"/>
    <mergeCell ref="A239:A241"/>
    <mergeCell ref="B239:B241"/>
    <mergeCell ref="C239:C241"/>
    <mergeCell ref="D239:D241"/>
    <mergeCell ref="E239:E241"/>
    <mergeCell ref="F220:G220"/>
    <mergeCell ref="H220:H222"/>
    <mergeCell ref="F221:F222"/>
    <mergeCell ref="G221:G222"/>
    <mergeCell ref="A220:A222"/>
    <mergeCell ref="B220:B222"/>
    <mergeCell ref="C220:C222"/>
    <mergeCell ref="D220:D222"/>
    <mergeCell ref="E220:E222"/>
    <mergeCell ref="F205:G205"/>
    <mergeCell ref="H205:H207"/>
    <mergeCell ref="F206:F207"/>
    <mergeCell ref="G206:G207"/>
    <mergeCell ref="A205:A207"/>
    <mergeCell ref="B205:B207"/>
    <mergeCell ref="C205:C207"/>
    <mergeCell ref="D205:D207"/>
    <mergeCell ref="E205:E207"/>
    <mergeCell ref="F194:G194"/>
    <mergeCell ref="H194:H196"/>
    <mergeCell ref="F195:F196"/>
    <mergeCell ref="G195:G196"/>
    <mergeCell ref="A194:A196"/>
    <mergeCell ref="B194:B196"/>
    <mergeCell ref="C194:C196"/>
    <mergeCell ref="D194:D196"/>
    <mergeCell ref="E194:E196"/>
    <mergeCell ref="F182:G182"/>
    <mergeCell ref="H182:H184"/>
    <mergeCell ref="F183:F184"/>
    <mergeCell ref="G183:G184"/>
    <mergeCell ref="A182:A184"/>
    <mergeCell ref="B182:B184"/>
    <mergeCell ref="C182:C184"/>
    <mergeCell ref="D182:D184"/>
    <mergeCell ref="E182:E184"/>
    <mergeCell ref="F163:G163"/>
    <mergeCell ref="H163:H165"/>
    <mergeCell ref="F164:F165"/>
    <mergeCell ref="G164:G165"/>
    <mergeCell ref="A163:A165"/>
    <mergeCell ref="B163:B165"/>
    <mergeCell ref="C163:C165"/>
    <mergeCell ref="D163:D165"/>
    <mergeCell ref="E163:E165"/>
    <mergeCell ref="F149:G149"/>
    <mergeCell ref="H149:H151"/>
    <mergeCell ref="F150:F151"/>
    <mergeCell ref="G150:G151"/>
    <mergeCell ref="A149:A151"/>
    <mergeCell ref="B149:B151"/>
    <mergeCell ref="C149:C151"/>
    <mergeCell ref="D149:D151"/>
    <mergeCell ref="E149:E151"/>
    <mergeCell ref="F134:G134"/>
    <mergeCell ref="H134:H136"/>
    <mergeCell ref="F135:F136"/>
    <mergeCell ref="G135:G136"/>
    <mergeCell ref="A134:A136"/>
    <mergeCell ref="B134:B136"/>
    <mergeCell ref="C134:C136"/>
    <mergeCell ref="D134:D136"/>
    <mergeCell ref="E134:E136"/>
    <mergeCell ref="F121:G121"/>
    <mergeCell ref="H121:H123"/>
    <mergeCell ref="F122:F123"/>
    <mergeCell ref="G122:G123"/>
    <mergeCell ref="A121:A123"/>
    <mergeCell ref="B121:B123"/>
    <mergeCell ref="C121:C123"/>
    <mergeCell ref="D121:D123"/>
    <mergeCell ref="E121:E123"/>
    <mergeCell ref="F106:G106"/>
    <mergeCell ref="H106:H108"/>
    <mergeCell ref="F107:F108"/>
    <mergeCell ref="G107:G108"/>
    <mergeCell ref="A106:A108"/>
    <mergeCell ref="B106:B108"/>
    <mergeCell ref="C106:C108"/>
    <mergeCell ref="D106:D108"/>
    <mergeCell ref="E106:E108"/>
    <mergeCell ref="F90:G90"/>
    <mergeCell ref="H90:H92"/>
    <mergeCell ref="F91:F92"/>
    <mergeCell ref="G91:G92"/>
    <mergeCell ref="A90:A92"/>
    <mergeCell ref="B90:B92"/>
    <mergeCell ref="C90:C92"/>
    <mergeCell ref="D90:D92"/>
    <mergeCell ref="E90:E92"/>
    <mergeCell ref="F77:G77"/>
    <mergeCell ref="H77:H79"/>
    <mergeCell ref="F78:F79"/>
    <mergeCell ref="G78:G79"/>
    <mergeCell ref="A77:A79"/>
    <mergeCell ref="B77:B79"/>
    <mergeCell ref="C77:C79"/>
    <mergeCell ref="D77:D79"/>
    <mergeCell ref="E77:E79"/>
    <mergeCell ref="F64:G64"/>
    <mergeCell ref="H64:H66"/>
    <mergeCell ref="F65:F66"/>
    <mergeCell ref="G65:G66"/>
    <mergeCell ref="A64:A66"/>
    <mergeCell ref="B64:B66"/>
    <mergeCell ref="C64:C66"/>
    <mergeCell ref="D64:D66"/>
    <mergeCell ref="E64:E66"/>
    <mergeCell ref="F53:G53"/>
    <mergeCell ref="H53:H55"/>
    <mergeCell ref="F54:F55"/>
    <mergeCell ref="G54:G55"/>
    <mergeCell ref="A53:A55"/>
    <mergeCell ref="B53:B55"/>
    <mergeCell ref="C53:C55"/>
    <mergeCell ref="D53:D55"/>
    <mergeCell ref="E53:E55"/>
    <mergeCell ref="F40:G40"/>
    <mergeCell ref="H40:H42"/>
    <mergeCell ref="F41:F42"/>
    <mergeCell ref="G41:G42"/>
    <mergeCell ref="A40:A42"/>
    <mergeCell ref="B40:B42"/>
    <mergeCell ref="C40:C42"/>
    <mergeCell ref="D40:D42"/>
    <mergeCell ref="E40:E42"/>
    <mergeCell ref="F30:G30"/>
    <mergeCell ref="H30:H32"/>
    <mergeCell ref="F31:F32"/>
    <mergeCell ref="G31:G32"/>
    <mergeCell ref="A30:A32"/>
    <mergeCell ref="B30:B32"/>
    <mergeCell ref="C30:C32"/>
    <mergeCell ref="D30:D32"/>
    <mergeCell ref="E30:E32"/>
    <mergeCell ref="F19:G19"/>
    <mergeCell ref="H19:H21"/>
    <mergeCell ref="F20:F21"/>
    <mergeCell ref="G20:G21"/>
    <mergeCell ref="A19:A21"/>
    <mergeCell ref="B19:B21"/>
    <mergeCell ref="C19:C21"/>
    <mergeCell ref="D19:D21"/>
    <mergeCell ref="E19:E21"/>
    <mergeCell ref="G6:G7"/>
    <mergeCell ref="E5:E7"/>
    <mergeCell ref="F5:G5"/>
    <mergeCell ref="H5:H7"/>
    <mergeCell ref="F6:F7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53" manualBreakCount="53">
    <brk id="17" max="16383" man="1"/>
    <brk id="28" max="16383" man="1"/>
    <brk id="38" max="16383" man="1"/>
    <brk id="51" max="16383" man="1"/>
    <brk id="62" max="16383" man="1"/>
    <brk id="75" max="16383" man="1"/>
    <brk id="88" max="16383" man="1"/>
    <brk id="104" max="16383" man="1"/>
    <brk id="119" max="16383" man="1"/>
    <brk id="132" max="16383" man="1"/>
    <brk id="147" max="16383" man="1"/>
    <brk id="161" max="16383" man="1"/>
    <brk id="180" max="16383" man="1"/>
    <brk id="192" max="16383" man="1"/>
    <brk id="203" max="16383" man="1"/>
    <brk id="218" max="16383" man="1"/>
    <brk id="237" max="16383" man="1"/>
    <brk id="249" max="16383" man="1"/>
    <brk id="267" max="16383" man="1"/>
    <brk id="281" max="16383" man="1"/>
    <brk id="293" max="16383" man="1"/>
    <brk id="305" max="16383" man="1"/>
    <brk id="317" max="16383" man="1"/>
    <brk id="332" max="16383" man="1"/>
    <brk id="346" max="16383" man="1"/>
    <brk id="362" max="16383" man="1"/>
    <brk id="379" max="16383" man="1"/>
    <brk id="393" max="16383" man="1"/>
    <brk id="410" max="16383" man="1"/>
    <brk id="424" max="16383" man="1"/>
    <brk id="441" max="16383" man="1"/>
    <brk id="455" max="16383" man="1"/>
    <brk id="466" max="16383" man="1"/>
    <brk id="480" max="16383" man="1"/>
    <brk id="490" max="16383" man="1"/>
    <brk id="501" max="16383" man="1"/>
    <brk id="510" max="16383" man="1"/>
    <brk id="522" max="16383" man="1"/>
    <brk id="540" max="16383" man="1"/>
    <brk id="554" max="16383" man="1"/>
    <brk id="566" max="16383" man="1"/>
    <brk id="577" max="16383" man="1"/>
    <brk id="586" max="16383" man="1"/>
    <brk id="599" max="16383" man="1"/>
    <brk id="612" max="16383" man="1"/>
    <brk id="630" max="16383" man="1"/>
    <brk id="640" max="16383" man="1"/>
    <brk id="650" max="16383" man="1"/>
    <brk id="662" max="16383" man="1"/>
    <brk id="678" max="16383" man="1"/>
    <brk id="694" max="16383" man="1"/>
    <brk id="711" max="16383" man="1"/>
    <brk id="7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2" t="s">
        <v>278</v>
      </c>
    </row>
    <row r="3" spans="1:5" ht="26.4" x14ac:dyDescent="0.25">
      <c r="B3" s="1" t="s">
        <v>0</v>
      </c>
      <c r="D3" s="1" t="s">
        <v>5</v>
      </c>
      <c r="E3" s="2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2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5">
      <c r="A12" s="1"/>
      <c r="B12" s="1" t="s">
        <v>17</v>
      </c>
      <c r="C12" s="1"/>
      <c r="D12" s="1" t="s">
        <v>19</v>
      </c>
      <c r="E12" s="52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3" customFormat="1" ht="26.4" x14ac:dyDescent="0.25">
      <c r="A17" s="1"/>
      <c r="B17" s="1" t="s">
        <v>17</v>
      </c>
      <c r="C17" s="1"/>
      <c r="D17" s="4" t="s">
        <v>24</v>
      </c>
      <c r="E17" s="52" t="s">
        <v>275</v>
      </c>
      <c r="F17" s="52"/>
    </row>
    <row r="18" spans="1:6" s="3" customFormat="1" x14ac:dyDescent="0.25">
      <c r="A18" s="1"/>
      <c r="B18" s="1" t="s">
        <v>17</v>
      </c>
      <c r="C18" s="1"/>
      <c r="D18" s="1" t="s">
        <v>25</v>
      </c>
      <c r="E18" s="52" t="s">
        <v>273</v>
      </c>
    </row>
    <row r="19" spans="1:6" s="3" customFormat="1" ht="39.6" x14ac:dyDescent="0.25">
      <c r="A19" s="1"/>
      <c r="B19" s="1" t="s">
        <v>17</v>
      </c>
      <c r="C19" s="1"/>
      <c r="D19" s="1" t="s">
        <v>26</v>
      </c>
      <c r="E19" s="2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47" t="s">
        <v>261</v>
      </c>
      <c r="B26" s="47" t="s">
        <v>285</v>
      </c>
      <c r="C26" s="47"/>
      <c r="D26" s="47"/>
      <c r="E26" s="48"/>
    </row>
    <row r="27" spans="1:6" ht="39.6" x14ac:dyDescent="0.25">
      <c r="A27" s="47" t="s">
        <v>261</v>
      </c>
      <c r="B27" s="49" t="s">
        <v>28</v>
      </c>
      <c r="C27" s="49"/>
      <c r="D27" s="49" t="s">
        <v>31</v>
      </c>
      <c r="E27" s="50" t="s">
        <v>286</v>
      </c>
    </row>
    <row r="28" spans="1:6" ht="39.6" x14ac:dyDescent="0.25">
      <c r="A28" s="49" t="s">
        <v>261</v>
      </c>
      <c r="B28" s="49" t="s">
        <v>28</v>
      </c>
      <c r="C28" s="49"/>
      <c r="D28" s="49" t="s">
        <v>31</v>
      </c>
      <c r="E28" s="50" t="s">
        <v>284</v>
      </c>
    </row>
    <row r="30" spans="1:6" ht="66" x14ac:dyDescent="0.25">
      <c r="A30" s="74" t="s">
        <v>261</v>
      </c>
      <c r="B30" s="1" t="s">
        <v>28</v>
      </c>
      <c r="D30" s="1" t="s">
        <v>32</v>
      </c>
      <c r="E30" s="73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73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57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1" customWidth="1"/>
    <col min="2" max="2" width="12.44140625" style="11" customWidth="1"/>
    <col min="3" max="3" width="21" style="11" customWidth="1"/>
    <col min="4" max="4" width="7.6640625" style="11" customWidth="1"/>
    <col min="5" max="5" width="12.6640625" style="11" customWidth="1"/>
    <col min="6" max="6" width="10.6640625" style="11" customWidth="1"/>
    <col min="7" max="7" width="12.6640625" style="11" customWidth="1"/>
    <col min="8" max="8" width="10.6640625" style="11" customWidth="1"/>
    <col min="9" max="9" width="12.6640625" style="11" customWidth="1"/>
    <col min="10" max="10" width="10.6640625" style="11" customWidth="1"/>
    <col min="11" max="11" width="12.6640625" style="11" customWidth="1"/>
    <col min="12" max="12" width="10.6640625" style="11" customWidth="1"/>
    <col min="13" max="13" width="12.6640625" style="11" customWidth="1"/>
    <col min="14" max="14" width="14.88671875" style="11" customWidth="1"/>
    <col min="15" max="15" width="9" style="11" hidden="1" customWidth="1"/>
    <col min="16" max="16" width="8.88671875" style="11" hidden="1" customWidth="1"/>
    <col min="17" max="17" width="8.6640625" style="11" hidden="1" customWidth="1"/>
    <col min="18" max="18" width="8.5546875" style="11" hidden="1" customWidth="1"/>
    <col min="19" max="21" width="8.44140625" style="11" hidden="1" customWidth="1"/>
    <col min="22" max="22" width="9" style="11" hidden="1" customWidth="1"/>
    <col min="23" max="23" width="0" style="11" hidden="1" customWidth="1"/>
    <col min="24" max="16384" width="9.109375" style="11"/>
  </cols>
  <sheetData>
    <row r="1" spans="1:14" s="3" customFormat="1" ht="12.9" customHeight="1" x14ac:dyDescent="0.25">
      <c r="A1" s="91"/>
      <c r="B1" s="92"/>
      <c r="C1" s="92"/>
      <c r="M1" s="5" t="s">
        <v>131</v>
      </c>
    </row>
    <row r="2" spans="1:14" s="3" customFormat="1" ht="12.9" customHeight="1" x14ac:dyDescent="0.25">
      <c r="A2" s="93"/>
      <c r="B2" s="93"/>
      <c r="C2" s="93"/>
      <c r="G2" s="6"/>
      <c r="K2" s="1"/>
      <c r="L2" s="7" t="s">
        <v>132</v>
      </c>
      <c r="M2" s="1"/>
      <c r="N2" s="1"/>
    </row>
    <row r="3" spans="1:14" s="3" customFormat="1" ht="12.9" customHeight="1" x14ac:dyDescent="0.25">
      <c r="A3" s="94" t="s">
        <v>133</v>
      </c>
      <c r="B3" s="94"/>
      <c r="C3" s="94"/>
      <c r="G3" s="6"/>
      <c r="K3" s="1"/>
      <c r="L3" s="7" t="s">
        <v>134</v>
      </c>
      <c r="M3" s="1"/>
      <c r="N3" s="1"/>
    </row>
    <row r="4" spans="1:14" s="3" customFormat="1" ht="12.9" customHeight="1" x14ac:dyDescent="0.25">
      <c r="G4" s="6"/>
      <c r="K4" s="1"/>
      <c r="L4" s="7" t="s">
        <v>135</v>
      </c>
      <c r="M4" s="1"/>
      <c r="N4" s="1"/>
    </row>
    <row r="5" spans="1:14" s="3" customFormat="1" ht="12.9" customHeight="1" x14ac:dyDescent="0.25">
      <c r="A5" s="3" t="s">
        <v>136</v>
      </c>
      <c r="G5" s="6"/>
    </row>
    <row r="6" spans="1:14" s="3" customFormat="1" ht="12.9" customHeight="1" x14ac:dyDescent="0.25">
      <c r="A6" s="3" t="s">
        <v>137</v>
      </c>
      <c r="C6" s="8"/>
      <c r="G6" s="6"/>
    </row>
    <row r="7" spans="1:14" s="3" customFormat="1" ht="12.9" customHeight="1" x14ac:dyDescent="0.25"/>
    <row r="8" spans="1:14" ht="15.6" x14ac:dyDescent="0.3">
      <c r="A8" s="9" t="s">
        <v>138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2" thickBo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5">
      <c r="A11" s="83" t="s">
        <v>139</v>
      </c>
      <c r="B11" s="77" t="s">
        <v>140</v>
      </c>
      <c r="C11" s="77" t="s">
        <v>32</v>
      </c>
      <c r="D11" s="86" t="s">
        <v>141</v>
      </c>
      <c r="E11" s="77" t="s">
        <v>142</v>
      </c>
      <c r="F11" s="77" t="s">
        <v>143</v>
      </c>
      <c r="G11" s="77"/>
      <c r="H11" s="77" t="s">
        <v>144</v>
      </c>
      <c r="I11" s="77"/>
      <c r="J11" s="77"/>
      <c r="K11" s="77"/>
      <c r="L11" s="77" t="s">
        <v>145</v>
      </c>
      <c r="M11" s="77"/>
      <c r="N11" s="80" t="s">
        <v>146</v>
      </c>
    </row>
    <row r="12" spans="1:14" x14ac:dyDescent="0.25">
      <c r="A12" s="84"/>
      <c r="B12" s="78"/>
      <c r="C12" s="78"/>
      <c r="D12" s="87"/>
      <c r="E12" s="78"/>
      <c r="F12" s="78" t="s">
        <v>147</v>
      </c>
      <c r="G12" s="78" t="s">
        <v>148</v>
      </c>
      <c r="H12" s="78" t="s">
        <v>149</v>
      </c>
      <c r="I12" s="78"/>
      <c r="J12" s="89" t="s">
        <v>150</v>
      </c>
      <c r="K12" s="90"/>
      <c r="L12" s="75" t="s">
        <v>147</v>
      </c>
      <c r="M12" s="75" t="s">
        <v>148</v>
      </c>
      <c r="N12" s="81"/>
    </row>
    <row r="13" spans="1:14" ht="13.8" thickBot="1" x14ac:dyDescent="0.3">
      <c r="A13" s="85"/>
      <c r="B13" s="79"/>
      <c r="C13" s="79"/>
      <c r="D13" s="88"/>
      <c r="E13" s="79"/>
      <c r="F13" s="79"/>
      <c r="G13" s="79"/>
      <c r="H13" s="13" t="s">
        <v>147</v>
      </c>
      <c r="I13" s="13" t="s">
        <v>148</v>
      </c>
      <c r="J13" s="13" t="s">
        <v>147</v>
      </c>
      <c r="K13" s="13" t="s">
        <v>148</v>
      </c>
      <c r="L13" s="76"/>
      <c r="M13" s="76"/>
      <c r="N13" s="82"/>
    </row>
    <row r="14" spans="1:14" ht="13.8" thickBot="1" x14ac:dyDescent="0.3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3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3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5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5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8" thickBot="1" x14ac:dyDescent="0.3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8" thickBot="1" x14ac:dyDescent="0.3">
      <c r="A20" s="29"/>
      <c r="B20" s="23" t="s">
        <v>262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8" thickBot="1" x14ac:dyDescent="0.3">
      <c r="F21" s="14"/>
      <c r="H21" s="14"/>
      <c r="J21" s="14"/>
      <c r="L21" s="14"/>
    </row>
    <row r="22" spans="1:22" ht="13.8" thickBot="1" x14ac:dyDescent="0.3">
      <c r="A22" s="21"/>
      <c r="B22" s="22" t="s">
        <v>151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8" thickBot="1" x14ac:dyDescent="0.3">
      <c r="A23" s="28"/>
      <c r="F23" s="14"/>
      <c r="H23" s="14"/>
      <c r="J23" s="14"/>
      <c r="L23" s="14"/>
    </row>
    <row r="24" spans="1:22" ht="13.8" thickBot="1" x14ac:dyDescent="0.3">
      <c r="A24" s="29"/>
      <c r="B24" s="23" t="s">
        <v>152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8" thickBot="1" x14ac:dyDescent="0.3">
      <c r="A25" s="28"/>
      <c r="F25" s="14"/>
      <c r="H25" s="14"/>
      <c r="J25" s="14"/>
      <c r="L25" s="14"/>
    </row>
    <row r="26" spans="1:22" ht="13.8" thickBot="1" x14ac:dyDescent="0.3">
      <c r="A26" s="29"/>
      <c r="B26" s="23" t="s">
        <v>153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8" thickBot="1" x14ac:dyDescent="0.3">
      <c r="A27" s="28"/>
      <c r="F27" s="14"/>
      <c r="H27" s="14"/>
      <c r="J27" s="14"/>
      <c r="L27" s="14"/>
    </row>
    <row r="28" spans="1:22" ht="13.8" thickBot="1" x14ac:dyDescent="0.3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3">
      <c r="H32" s="11" t="str">
        <f xml:space="preserve"> "- "&amp;TRIM(TEXT(PageNumber, "?????"))&amp;" -"</f>
        <v>- 53 -</v>
      </c>
    </row>
    <row r="33" spans="1:14" ht="26.25" customHeight="1" x14ac:dyDescent="0.25">
      <c r="A33" s="83" t="s">
        <v>139</v>
      </c>
      <c r="B33" s="77" t="s">
        <v>140</v>
      </c>
      <c r="C33" s="77" t="str">
        <f>$C$11</f>
        <v>Найменування</v>
      </c>
      <c r="D33" s="86" t="s">
        <v>141</v>
      </c>
      <c r="E33" s="77" t="s">
        <v>142</v>
      </c>
      <c r="F33" s="77" t="str">
        <f>$F$11</f>
        <v>Залишок
на 1 ___________</v>
      </c>
      <c r="G33" s="77"/>
      <c r="H33" s="77" t="str">
        <f>$H$11</f>
        <v>Оборот за ___________________________</v>
      </c>
      <c r="I33" s="77"/>
      <c r="J33" s="77"/>
      <c r="K33" s="77"/>
      <c r="L33" s="77" t="str">
        <f>$L$11</f>
        <v>Залишок
на 1 ____________</v>
      </c>
      <c r="M33" s="77"/>
      <c r="N33" s="80" t="s">
        <v>146</v>
      </c>
    </row>
    <row r="34" spans="1:14" ht="12.75" customHeight="1" x14ac:dyDescent="0.25">
      <c r="A34" s="84"/>
      <c r="B34" s="78"/>
      <c r="C34" s="78"/>
      <c r="D34" s="87"/>
      <c r="E34" s="78"/>
      <c r="F34" s="78" t="s">
        <v>147</v>
      </c>
      <c r="G34" s="78" t="s">
        <v>148</v>
      </c>
      <c r="H34" s="78" t="s">
        <v>149</v>
      </c>
      <c r="I34" s="78"/>
      <c r="J34" s="89" t="s">
        <v>150</v>
      </c>
      <c r="K34" s="90"/>
      <c r="L34" s="75" t="s">
        <v>147</v>
      </c>
      <c r="M34" s="75" t="s">
        <v>148</v>
      </c>
      <c r="N34" s="81"/>
    </row>
    <row r="35" spans="1:14" ht="13.5" customHeight="1" thickBot="1" x14ac:dyDescent="0.3">
      <c r="A35" s="85"/>
      <c r="B35" s="79"/>
      <c r="C35" s="79"/>
      <c r="D35" s="88"/>
      <c r="E35" s="79"/>
      <c r="F35" s="79"/>
      <c r="G35" s="79"/>
      <c r="H35" s="13" t="s">
        <v>147</v>
      </c>
      <c r="I35" s="13" t="s">
        <v>148</v>
      </c>
      <c r="J35" s="13" t="s">
        <v>147</v>
      </c>
      <c r="K35" s="13" t="s">
        <v>148</v>
      </c>
      <c r="L35" s="76"/>
      <c r="M35" s="76"/>
      <c r="N35" s="82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2" t="s">
        <v>154</v>
      </c>
      <c r="B2" s="33"/>
      <c r="C2" s="33"/>
      <c r="D2" s="33"/>
      <c r="E2" s="33"/>
      <c r="F2" s="33"/>
    </row>
    <row r="3" spans="1:6" x14ac:dyDescent="0.25">
      <c r="A3" t="s">
        <v>155</v>
      </c>
    </row>
    <row r="4" spans="1:6" x14ac:dyDescent="0.25">
      <c r="A4" s="34" t="s">
        <v>156</v>
      </c>
      <c r="B4" s="35" t="s">
        <v>157</v>
      </c>
      <c r="C4" s="35" t="s">
        <v>158</v>
      </c>
      <c r="D4" s="35" t="s">
        <v>159</v>
      </c>
      <c r="E4" s="35" t="s">
        <v>160</v>
      </c>
      <c r="F4" s="36"/>
    </row>
    <row r="5" spans="1:6" x14ac:dyDescent="0.25">
      <c r="A5" s="39">
        <v>1</v>
      </c>
      <c r="B5" s="40" t="s">
        <v>229</v>
      </c>
      <c r="C5" s="40" t="s">
        <v>230</v>
      </c>
      <c r="D5" s="40">
        <v>53</v>
      </c>
      <c r="E5" s="40">
        <v>0</v>
      </c>
      <c r="F5" s="41" t="s">
        <v>247</v>
      </c>
    </row>
    <row r="6" spans="1:6" x14ac:dyDescent="0.25">
      <c r="A6" s="42">
        <v>2</v>
      </c>
      <c r="B6" t="s">
        <v>161</v>
      </c>
      <c r="C6" t="s">
        <v>230</v>
      </c>
      <c r="D6">
        <v>8</v>
      </c>
      <c r="E6">
        <v>0</v>
      </c>
      <c r="F6" s="43" t="s">
        <v>163</v>
      </c>
    </row>
    <row r="7" spans="1:6" x14ac:dyDescent="0.25">
      <c r="A7" s="42">
        <v>3</v>
      </c>
      <c r="B7" t="s">
        <v>164</v>
      </c>
      <c r="C7" t="s">
        <v>230</v>
      </c>
      <c r="D7">
        <v>8</v>
      </c>
      <c r="E7">
        <v>0</v>
      </c>
      <c r="F7" s="44" t="s">
        <v>165</v>
      </c>
    </row>
    <row r="8" spans="1:6" x14ac:dyDescent="0.25">
      <c r="A8" s="42">
        <v>4</v>
      </c>
      <c r="B8" t="s">
        <v>166</v>
      </c>
      <c r="C8" t="s">
        <v>230</v>
      </c>
      <c r="D8">
        <v>8</v>
      </c>
      <c r="E8">
        <v>0</v>
      </c>
      <c r="F8" s="44" t="s">
        <v>167</v>
      </c>
    </row>
    <row r="9" spans="1:6" x14ac:dyDescent="0.25">
      <c r="A9" s="42">
        <v>5</v>
      </c>
      <c r="B9" t="s">
        <v>168</v>
      </c>
      <c r="C9" t="s">
        <v>230</v>
      </c>
      <c r="D9">
        <v>8</v>
      </c>
      <c r="E9">
        <v>0</v>
      </c>
      <c r="F9" s="44" t="s">
        <v>169</v>
      </c>
    </row>
    <row r="10" spans="1:6" x14ac:dyDescent="0.25">
      <c r="A10" s="42">
        <v>6</v>
      </c>
      <c r="B10" t="s">
        <v>170</v>
      </c>
      <c r="C10" t="s">
        <v>230</v>
      </c>
      <c r="D10">
        <v>8</v>
      </c>
      <c r="E10">
        <v>0</v>
      </c>
      <c r="F10" s="44" t="s">
        <v>171</v>
      </c>
    </row>
    <row r="11" spans="1:6" x14ac:dyDescent="0.25">
      <c r="A11" s="42">
        <v>7</v>
      </c>
      <c r="B11" t="s">
        <v>172</v>
      </c>
      <c r="C11" t="s">
        <v>230</v>
      </c>
      <c r="D11">
        <v>8</v>
      </c>
      <c r="E11">
        <v>0</v>
      </c>
      <c r="F11" s="44" t="s">
        <v>173</v>
      </c>
    </row>
    <row r="12" spans="1:6" x14ac:dyDescent="0.25">
      <c r="A12" s="42">
        <v>8</v>
      </c>
      <c r="B12" t="s">
        <v>231</v>
      </c>
      <c r="C12" t="s">
        <v>230</v>
      </c>
      <c r="D12">
        <v>5</v>
      </c>
      <c r="E12">
        <v>0</v>
      </c>
      <c r="F12" s="43" t="s">
        <v>248</v>
      </c>
    </row>
    <row r="13" spans="1:6" x14ac:dyDescent="0.25">
      <c r="A13" s="42">
        <v>9</v>
      </c>
      <c r="B13" t="s">
        <v>174</v>
      </c>
      <c r="C13" t="s">
        <v>230</v>
      </c>
      <c r="D13">
        <v>5</v>
      </c>
      <c r="E13">
        <v>0</v>
      </c>
      <c r="F13" s="43" t="s">
        <v>175</v>
      </c>
    </row>
    <row r="14" spans="1:6" x14ac:dyDescent="0.25">
      <c r="A14" s="42">
        <v>10</v>
      </c>
      <c r="B14" t="s">
        <v>176</v>
      </c>
      <c r="C14" t="s">
        <v>230</v>
      </c>
      <c r="D14">
        <v>5</v>
      </c>
      <c r="E14">
        <v>0</v>
      </c>
      <c r="F14" s="43" t="s">
        <v>177</v>
      </c>
    </row>
    <row r="15" spans="1:6" x14ac:dyDescent="0.25">
      <c r="A15" s="42">
        <v>11</v>
      </c>
      <c r="B15" t="s">
        <v>178</v>
      </c>
      <c r="C15" t="s">
        <v>230</v>
      </c>
      <c r="D15">
        <v>5</v>
      </c>
      <c r="E15">
        <v>0</v>
      </c>
      <c r="F15" s="43" t="s">
        <v>179</v>
      </c>
    </row>
    <row r="16" spans="1:6" x14ac:dyDescent="0.25">
      <c r="A16" s="42">
        <v>12</v>
      </c>
      <c r="B16" t="s">
        <v>180</v>
      </c>
      <c r="C16" t="s">
        <v>230</v>
      </c>
      <c r="D16">
        <v>5</v>
      </c>
      <c r="E16">
        <v>0</v>
      </c>
      <c r="F16" s="43" t="s">
        <v>181</v>
      </c>
    </row>
    <row r="17" spans="1:6" x14ac:dyDescent="0.25">
      <c r="A17" s="42">
        <v>13</v>
      </c>
      <c r="B17" t="s">
        <v>232</v>
      </c>
      <c r="C17" t="s">
        <v>230</v>
      </c>
      <c r="D17">
        <v>3</v>
      </c>
      <c r="E17">
        <v>0</v>
      </c>
      <c r="F17" s="43" t="s">
        <v>249</v>
      </c>
    </row>
    <row r="18" spans="1:6" x14ac:dyDescent="0.25">
      <c r="A18" s="42">
        <v>14</v>
      </c>
      <c r="B18" t="s">
        <v>182</v>
      </c>
      <c r="C18" t="s">
        <v>230</v>
      </c>
      <c r="D18">
        <v>30</v>
      </c>
      <c r="E18">
        <v>0</v>
      </c>
      <c r="F18" s="43" t="s">
        <v>183</v>
      </c>
    </row>
    <row r="19" spans="1:6" x14ac:dyDescent="0.25">
      <c r="A19" s="42">
        <v>15</v>
      </c>
      <c r="B19" t="s">
        <v>233</v>
      </c>
      <c r="C19" t="s">
        <v>230</v>
      </c>
      <c r="D19">
        <v>30</v>
      </c>
      <c r="E19">
        <v>0</v>
      </c>
      <c r="F19" s="43" t="s">
        <v>183</v>
      </c>
    </row>
    <row r="20" spans="1:6" x14ac:dyDescent="0.25">
      <c r="A20" s="42">
        <v>16</v>
      </c>
      <c r="B20" t="s">
        <v>184</v>
      </c>
      <c r="C20" t="s">
        <v>230</v>
      </c>
      <c r="D20">
        <v>20</v>
      </c>
      <c r="E20">
        <v>0</v>
      </c>
      <c r="F20" s="43" t="s">
        <v>185</v>
      </c>
    </row>
    <row r="21" spans="1:6" x14ac:dyDescent="0.25">
      <c r="A21" s="42">
        <v>17</v>
      </c>
      <c r="B21" t="s">
        <v>234</v>
      </c>
      <c r="C21" t="s">
        <v>230</v>
      </c>
      <c r="D21">
        <v>20</v>
      </c>
      <c r="E21">
        <v>0</v>
      </c>
      <c r="F21" s="43" t="s">
        <v>185</v>
      </c>
    </row>
    <row r="22" spans="1:6" x14ac:dyDescent="0.25">
      <c r="A22" s="42">
        <v>18</v>
      </c>
      <c r="B22" t="s">
        <v>235</v>
      </c>
      <c r="C22" t="s">
        <v>230</v>
      </c>
      <c r="D22">
        <v>140</v>
      </c>
      <c r="E22">
        <v>0</v>
      </c>
      <c r="F22" s="43" t="s">
        <v>250</v>
      </c>
    </row>
    <row r="23" spans="1:6" x14ac:dyDescent="0.25">
      <c r="A23" s="42">
        <v>19</v>
      </c>
      <c r="B23" t="s">
        <v>236</v>
      </c>
      <c r="C23" t="s">
        <v>230</v>
      </c>
      <c r="D23">
        <v>140</v>
      </c>
      <c r="E23">
        <v>0</v>
      </c>
      <c r="F23" s="43" t="s">
        <v>250</v>
      </c>
    </row>
    <row r="24" spans="1:6" x14ac:dyDescent="0.25">
      <c r="A24" s="42">
        <v>20</v>
      </c>
      <c r="B24" t="s">
        <v>186</v>
      </c>
      <c r="C24" t="s">
        <v>230</v>
      </c>
      <c r="D24">
        <v>240</v>
      </c>
      <c r="E24">
        <v>0</v>
      </c>
      <c r="F24" s="43" t="s">
        <v>187</v>
      </c>
    </row>
    <row r="25" spans="1:6" x14ac:dyDescent="0.25">
      <c r="A25" s="42">
        <v>21</v>
      </c>
      <c r="B25" t="s">
        <v>188</v>
      </c>
      <c r="C25" t="s">
        <v>230</v>
      </c>
      <c r="D25">
        <v>140</v>
      </c>
      <c r="E25">
        <v>0</v>
      </c>
      <c r="F25" s="43" t="s">
        <v>189</v>
      </c>
    </row>
    <row r="26" spans="1:6" x14ac:dyDescent="0.25">
      <c r="A26" s="42">
        <v>22</v>
      </c>
      <c r="B26" t="s">
        <v>190</v>
      </c>
      <c r="C26" t="s">
        <v>230</v>
      </c>
      <c r="D26">
        <v>10</v>
      </c>
      <c r="E26">
        <v>0</v>
      </c>
      <c r="F26" s="43" t="s">
        <v>191</v>
      </c>
    </row>
    <row r="27" spans="1:6" x14ac:dyDescent="0.25">
      <c r="A27" s="42">
        <v>23</v>
      </c>
      <c r="B27" t="s">
        <v>237</v>
      </c>
      <c r="C27" t="s">
        <v>230</v>
      </c>
      <c r="D27">
        <v>10</v>
      </c>
      <c r="E27">
        <v>0</v>
      </c>
      <c r="F27" s="43" t="s">
        <v>191</v>
      </c>
    </row>
    <row r="28" spans="1:6" x14ac:dyDescent="0.25">
      <c r="A28" s="42">
        <v>24</v>
      </c>
      <c r="B28" t="s">
        <v>238</v>
      </c>
      <c r="C28" t="s">
        <v>230</v>
      </c>
      <c r="D28">
        <v>20</v>
      </c>
      <c r="E28">
        <v>0</v>
      </c>
      <c r="F28" s="43" t="s">
        <v>251</v>
      </c>
    </row>
    <row r="29" spans="1:6" x14ac:dyDescent="0.25">
      <c r="A29" s="42">
        <v>25</v>
      </c>
      <c r="B29" t="s">
        <v>192</v>
      </c>
      <c r="C29" t="s">
        <v>239</v>
      </c>
      <c r="D29">
        <v>8</v>
      </c>
      <c r="E29">
        <v>4</v>
      </c>
      <c r="F29" s="43" t="s">
        <v>194</v>
      </c>
    </row>
    <row r="30" spans="1:6" x14ac:dyDescent="0.25">
      <c r="A30" s="42">
        <v>26</v>
      </c>
      <c r="B30" t="s">
        <v>195</v>
      </c>
      <c r="C30" t="s">
        <v>239</v>
      </c>
      <c r="D30">
        <v>8</v>
      </c>
      <c r="E30">
        <v>4</v>
      </c>
      <c r="F30" s="43" t="s">
        <v>196</v>
      </c>
    </row>
    <row r="31" spans="1:6" x14ac:dyDescent="0.25">
      <c r="A31" s="42">
        <v>27</v>
      </c>
      <c r="B31" t="s">
        <v>240</v>
      </c>
      <c r="C31" t="s">
        <v>239</v>
      </c>
      <c r="D31">
        <v>8</v>
      </c>
      <c r="E31">
        <v>4</v>
      </c>
      <c r="F31" s="43" t="s">
        <v>252</v>
      </c>
    </row>
    <row r="32" spans="1:6" x14ac:dyDescent="0.25">
      <c r="A32" s="42">
        <v>28</v>
      </c>
      <c r="B32" t="s">
        <v>197</v>
      </c>
      <c r="C32" t="s">
        <v>239</v>
      </c>
      <c r="D32">
        <v>8</v>
      </c>
      <c r="E32">
        <v>4</v>
      </c>
      <c r="F32" s="43" t="s">
        <v>198</v>
      </c>
    </row>
    <row r="33" spans="1:6" x14ac:dyDescent="0.25">
      <c r="A33" s="42">
        <v>29</v>
      </c>
      <c r="B33" t="s">
        <v>199</v>
      </c>
      <c r="C33" t="s">
        <v>239</v>
      </c>
      <c r="D33">
        <v>8</v>
      </c>
      <c r="E33">
        <v>4</v>
      </c>
      <c r="F33" s="43" t="s">
        <v>200</v>
      </c>
    </row>
    <row r="34" spans="1:6" x14ac:dyDescent="0.25">
      <c r="A34" s="42">
        <v>30</v>
      </c>
      <c r="B34" t="s">
        <v>241</v>
      </c>
      <c r="C34" t="s">
        <v>239</v>
      </c>
      <c r="D34">
        <v>8</v>
      </c>
      <c r="E34">
        <v>4</v>
      </c>
      <c r="F34" s="43" t="s">
        <v>253</v>
      </c>
    </row>
    <row r="35" spans="1:6" x14ac:dyDescent="0.25">
      <c r="A35" s="42">
        <v>31</v>
      </c>
      <c r="B35" t="s">
        <v>201</v>
      </c>
      <c r="C35" t="s">
        <v>239</v>
      </c>
      <c r="D35">
        <v>8</v>
      </c>
      <c r="E35">
        <v>4</v>
      </c>
      <c r="F35" s="43" t="s">
        <v>202</v>
      </c>
    </row>
    <row r="36" spans="1:6" x14ac:dyDescent="0.25">
      <c r="A36" s="42">
        <v>32</v>
      </c>
      <c r="B36" t="s">
        <v>203</v>
      </c>
      <c r="C36" t="s">
        <v>239</v>
      </c>
      <c r="D36">
        <v>8</v>
      </c>
      <c r="E36">
        <v>4</v>
      </c>
      <c r="F36" s="43" t="s">
        <v>204</v>
      </c>
    </row>
    <row r="37" spans="1:6" x14ac:dyDescent="0.25">
      <c r="A37" s="42">
        <v>33</v>
      </c>
      <c r="B37" t="s">
        <v>242</v>
      </c>
      <c r="C37" t="s">
        <v>239</v>
      </c>
      <c r="D37">
        <v>8</v>
      </c>
      <c r="E37">
        <v>4</v>
      </c>
      <c r="F37" s="43" t="s">
        <v>254</v>
      </c>
    </row>
    <row r="38" spans="1:6" x14ac:dyDescent="0.25">
      <c r="A38" s="42">
        <v>34</v>
      </c>
      <c r="B38" t="s">
        <v>205</v>
      </c>
      <c r="C38" t="s">
        <v>239</v>
      </c>
      <c r="D38">
        <v>8</v>
      </c>
      <c r="E38">
        <v>4</v>
      </c>
      <c r="F38" s="43" t="s">
        <v>206</v>
      </c>
    </row>
    <row r="39" spans="1:6" x14ac:dyDescent="0.25">
      <c r="A39" s="42">
        <v>35</v>
      </c>
      <c r="B39" t="s">
        <v>207</v>
      </c>
      <c r="C39" t="s">
        <v>239</v>
      </c>
      <c r="D39">
        <v>8</v>
      </c>
      <c r="E39">
        <v>4</v>
      </c>
      <c r="F39" s="43" t="s">
        <v>208</v>
      </c>
    </row>
    <row r="40" spans="1:6" x14ac:dyDescent="0.25">
      <c r="A40" s="42">
        <v>36</v>
      </c>
      <c r="B40" t="s">
        <v>243</v>
      </c>
      <c r="C40" t="s">
        <v>239</v>
      </c>
      <c r="D40">
        <v>8</v>
      </c>
      <c r="E40">
        <v>4</v>
      </c>
      <c r="F40" s="43" t="s">
        <v>255</v>
      </c>
    </row>
    <row r="41" spans="1:6" x14ac:dyDescent="0.25">
      <c r="A41" s="42">
        <v>37</v>
      </c>
      <c r="B41" t="s">
        <v>244</v>
      </c>
      <c r="C41" t="s">
        <v>128</v>
      </c>
      <c r="D41">
        <v>4</v>
      </c>
      <c r="E41">
        <v>0</v>
      </c>
      <c r="F41" s="43" t="s">
        <v>256</v>
      </c>
    </row>
    <row r="42" spans="1:6" x14ac:dyDescent="0.25">
      <c r="A42" s="42">
        <v>38</v>
      </c>
      <c r="B42" t="s">
        <v>209</v>
      </c>
      <c r="C42" t="s">
        <v>239</v>
      </c>
      <c r="D42">
        <v>8</v>
      </c>
      <c r="E42">
        <v>4</v>
      </c>
      <c r="F42" s="43" t="s">
        <v>210</v>
      </c>
    </row>
    <row r="43" spans="1:6" x14ac:dyDescent="0.25">
      <c r="A43" s="42">
        <v>39</v>
      </c>
      <c r="B43" t="s">
        <v>245</v>
      </c>
      <c r="C43" t="s">
        <v>239</v>
      </c>
      <c r="D43">
        <v>8</v>
      </c>
      <c r="E43">
        <v>4</v>
      </c>
      <c r="F43" s="43" t="s">
        <v>257</v>
      </c>
    </row>
    <row r="44" spans="1:6" x14ac:dyDescent="0.25">
      <c r="A44" s="46">
        <v>40</v>
      </c>
      <c r="B44" s="37" t="s">
        <v>215</v>
      </c>
      <c r="C44" s="37" t="s">
        <v>246</v>
      </c>
      <c r="D44" s="37">
        <v>8</v>
      </c>
      <c r="E44" s="37">
        <v>0</v>
      </c>
      <c r="F44" s="45" t="s">
        <v>258</v>
      </c>
    </row>
    <row r="47" spans="1:6" x14ac:dyDescent="0.25">
      <c r="A47" s="32" t="s">
        <v>212</v>
      </c>
      <c r="B47" s="33"/>
      <c r="C47" s="33"/>
      <c r="D47" s="33"/>
      <c r="E47" s="33"/>
      <c r="F47" s="33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37" t="s">
        <v>207</v>
      </c>
      <c r="C61" s="37" t="s">
        <v>193</v>
      </c>
      <c r="D61" s="37">
        <v>8</v>
      </c>
      <c r="E61" s="37">
        <v>4</v>
      </c>
      <c r="F61" s="37" t="s">
        <v>208</v>
      </c>
    </row>
    <row r="62" spans="1:6" x14ac:dyDescent="0.25">
      <c r="A62" t="s">
        <v>211</v>
      </c>
      <c r="D62">
        <v>89</v>
      </c>
    </row>
    <row r="64" spans="1:6" x14ac:dyDescent="0.25">
      <c r="A64" s="38" t="s">
        <v>219</v>
      </c>
      <c r="B64" s="33"/>
      <c r="C64" s="33"/>
      <c r="D64" s="33"/>
      <c r="E64" s="33"/>
      <c r="F64" s="33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37" t="s">
        <v>228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2024-01-17T11:56:32Z</cp:lastPrinted>
  <dcterms:created xsi:type="dcterms:W3CDTF">2002-01-04T14:46:51Z</dcterms:created>
  <dcterms:modified xsi:type="dcterms:W3CDTF">2024-01-19T09:14:16Z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