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Лист1!$9:$10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3" i="4" l="1"/>
  <c r="F13" i="4"/>
  <c r="H13" i="4"/>
  <c r="J13" i="4"/>
  <c r="E14" i="4"/>
  <c r="G14" i="4"/>
  <c r="I14" i="4"/>
  <c r="K14" i="4"/>
  <c r="D15" i="4"/>
  <c r="F15" i="4"/>
  <c r="H15" i="4"/>
  <c r="J15" i="4"/>
  <c r="E16" i="4"/>
  <c r="G16" i="4"/>
  <c r="I16" i="4"/>
  <c r="K16" i="4"/>
  <c r="D17" i="4"/>
  <c r="F17" i="4"/>
  <c r="H17" i="4"/>
  <c r="J17" i="4"/>
  <c r="E18" i="4"/>
  <c r="G18" i="4"/>
  <c r="I18" i="4"/>
  <c r="K18" i="4"/>
  <c r="D19" i="4"/>
  <c r="F19" i="4"/>
  <c r="H19" i="4"/>
  <c r="J19" i="4"/>
  <c r="E20" i="4"/>
  <c r="G20" i="4"/>
  <c r="I20" i="4"/>
  <c r="K20" i="4"/>
  <c r="D21" i="4"/>
  <c r="F21" i="4"/>
  <c r="H21" i="4"/>
  <c r="J21" i="4"/>
  <c r="E22" i="4"/>
  <c r="G22" i="4"/>
  <c r="I22" i="4"/>
  <c r="K22" i="4"/>
  <c r="D23" i="4"/>
  <c r="F23" i="4"/>
  <c r="H23" i="4"/>
  <c r="J23" i="4"/>
  <c r="E24" i="4"/>
  <c r="G24" i="4"/>
  <c r="I24" i="4"/>
  <c r="K24" i="4"/>
  <c r="D25" i="4"/>
  <c r="F25" i="4"/>
  <c r="H25" i="4"/>
  <c r="J25" i="4"/>
  <c r="E26" i="4"/>
  <c r="G26" i="4"/>
  <c r="I26" i="4"/>
  <c r="K26" i="4"/>
  <c r="D27" i="4"/>
  <c r="F27" i="4"/>
  <c r="H27" i="4"/>
  <c r="J27" i="4"/>
  <c r="E28" i="4"/>
  <c r="G28" i="4"/>
  <c r="I28" i="4"/>
  <c r="K28" i="4"/>
  <c r="D29" i="4"/>
  <c r="F29" i="4"/>
  <c r="H29" i="4"/>
  <c r="J29" i="4"/>
  <c r="E30" i="4"/>
  <c r="G30" i="4"/>
  <c r="I30" i="4"/>
  <c r="K30" i="4"/>
  <c r="D31" i="4"/>
  <c r="F31" i="4"/>
  <c r="H31" i="4"/>
  <c r="J31" i="4"/>
  <c r="E32" i="4"/>
  <c r="G32" i="4"/>
  <c r="I32" i="4"/>
  <c r="K32" i="4"/>
  <c r="D33" i="4"/>
  <c r="F33" i="4"/>
  <c r="H33" i="4"/>
  <c r="J33" i="4"/>
  <c r="E34" i="4"/>
  <c r="G34" i="4"/>
  <c r="I34" i="4"/>
  <c r="K34" i="4"/>
  <c r="D35" i="4"/>
  <c r="F35" i="4"/>
  <c r="H35" i="4"/>
  <c r="J35" i="4"/>
  <c r="E36" i="4"/>
  <c r="G36" i="4"/>
  <c r="I36" i="4"/>
  <c r="K36" i="4"/>
  <c r="D37" i="4"/>
  <c r="F37" i="4"/>
  <c r="H37" i="4"/>
  <c r="J37" i="4"/>
  <c r="E38" i="4"/>
  <c r="G38" i="4"/>
  <c r="I38" i="4"/>
  <c r="K38" i="4"/>
  <c r="D39" i="4"/>
  <c r="F39" i="4"/>
  <c r="H39" i="4"/>
  <c r="J39" i="4"/>
  <c r="E40" i="4"/>
  <c r="G40" i="4"/>
  <c r="I40" i="4"/>
  <c r="K40" i="4"/>
  <c r="D41" i="4"/>
  <c r="F41" i="4"/>
  <c r="H41" i="4"/>
  <c r="J41" i="4"/>
  <c r="E42" i="4"/>
  <c r="G42" i="4"/>
  <c r="I42" i="4"/>
  <c r="K42" i="4"/>
  <c r="D43" i="4"/>
  <c r="F43" i="4"/>
  <c r="H43" i="4"/>
  <c r="J43" i="4"/>
  <c r="E44" i="4"/>
  <c r="G44" i="4"/>
  <c r="I44" i="4"/>
  <c r="K44" i="4"/>
  <c r="D45" i="4"/>
  <c r="F45" i="4"/>
  <c r="H45" i="4"/>
  <c r="J45" i="4"/>
  <c r="E46" i="4"/>
  <c r="G46" i="4"/>
  <c r="I46" i="4"/>
  <c r="K46" i="4"/>
  <c r="D47" i="4"/>
  <c r="F47" i="4"/>
  <c r="H47" i="4"/>
  <c r="J47" i="4"/>
  <c r="E48" i="4"/>
  <c r="G48" i="4"/>
  <c r="I48" i="4"/>
  <c r="K48" i="4"/>
  <c r="D49" i="4"/>
  <c r="F49" i="4"/>
  <c r="H49" i="4"/>
  <c r="J49" i="4"/>
  <c r="E50" i="4"/>
  <c r="G50" i="4"/>
  <c r="I50" i="4"/>
  <c r="K50" i="4"/>
  <c r="D51" i="4"/>
  <c r="F51" i="4"/>
  <c r="H51" i="4"/>
  <c r="J51" i="4"/>
  <c r="E52" i="4"/>
  <c r="G52" i="4"/>
  <c r="I52" i="4"/>
  <c r="K52" i="4"/>
  <c r="D53" i="4"/>
  <c r="F53" i="4"/>
  <c r="H53" i="4"/>
  <c r="J53" i="4"/>
  <c r="E54" i="4"/>
  <c r="G54" i="4"/>
  <c r="I54" i="4"/>
  <c r="K54" i="4"/>
  <c r="D55" i="4"/>
  <c r="F55" i="4"/>
  <c r="H55" i="4"/>
  <c r="J55" i="4"/>
  <c r="E56" i="4"/>
  <c r="G56" i="4"/>
  <c r="I56" i="4"/>
  <c r="K56" i="4"/>
  <c r="D57" i="4"/>
  <c r="F57" i="4"/>
  <c r="H57" i="4"/>
  <c r="J57" i="4"/>
  <c r="E58" i="4"/>
  <c r="G58" i="4"/>
  <c r="I58" i="4"/>
  <c r="K58" i="4"/>
  <c r="D59" i="4"/>
  <c r="F59" i="4"/>
  <c r="H59" i="4"/>
  <c r="J59" i="4"/>
  <c r="E60" i="4"/>
  <c r="G60" i="4"/>
  <c r="I60" i="4"/>
  <c r="K60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5" i="4"/>
  <c r="F65" i="4"/>
  <c r="H65" i="4"/>
  <c r="J65" i="4"/>
  <c r="E66" i="4"/>
  <c r="G66" i="4"/>
  <c r="I66" i="4"/>
  <c r="K66" i="4"/>
  <c r="D67" i="4"/>
  <c r="F67" i="4"/>
  <c r="H67" i="4"/>
  <c r="J67" i="4"/>
  <c r="E68" i="4"/>
  <c r="G68" i="4"/>
  <c r="I68" i="4"/>
  <c r="K68" i="4"/>
  <c r="D69" i="4"/>
  <c r="F69" i="4"/>
  <c r="H69" i="4"/>
  <c r="J69" i="4"/>
  <c r="E70" i="4"/>
  <c r="G70" i="4"/>
  <c r="I70" i="4"/>
  <c r="K70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D75" i="4"/>
  <c r="F75" i="4"/>
  <c r="H75" i="4"/>
  <c r="J75" i="4"/>
  <c r="E76" i="4"/>
  <c r="G76" i="4"/>
  <c r="I76" i="4"/>
  <c r="K76" i="4"/>
  <c r="D77" i="4"/>
  <c r="F77" i="4"/>
  <c r="H77" i="4"/>
  <c r="J77" i="4"/>
  <c r="E78" i="4"/>
  <c r="G78" i="4"/>
  <c r="I78" i="4"/>
  <c r="K78" i="4"/>
  <c r="D79" i="4"/>
  <c r="F79" i="4"/>
  <c r="H79" i="4"/>
  <c r="J79" i="4"/>
  <c r="E80" i="4"/>
  <c r="G80" i="4"/>
  <c r="I80" i="4"/>
  <c r="K80" i="4"/>
  <c r="D81" i="4"/>
  <c r="F81" i="4"/>
  <c r="H81" i="4"/>
  <c r="J81" i="4"/>
  <c r="E82" i="4"/>
  <c r="G82" i="4"/>
  <c r="I82" i="4"/>
  <c r="K82" i="4"/>
  <c r="D83" i="4"/>
  <c r="F83" i="4"/>
  <c r="H83" i="4"/>
  <c r="J83" i="4"/>
  <c r="E84" i="4"/>
  <c r="G84" i="4"/>
  <c r="I84" i="4"/>
  <c r="K84" i="4"/>
  <c r="D85" i="4"/>
  <c r="F85" i="4"/>
  <c r="H85" i="4"/>
  <c r="J85" i="4"/>
  <c r="E86" i="4"/>
  <c r="G86" i="4"/>
  <c r="I86" i="4"/>
  <c r="K86" i="4"/>
  <c r="D87" i="4"/>
  <c r="F87" i="4"/>
  <c r="H87" i="4"/>
  <c r="J87" i="4"/>
  <c r="E88" i="4"/>
  <c r="G88" i="4"/>
  <c r="I88" i="4"/>
  <c r="K88" i="4"/>
  <c r="D89" i="4"/>
  <c r="F89" i="4"/>
  <c r="H89" i="4"/>
  <c r="J89" i="4"/>
  <c r="E90" i="4"/>
  <c r="G90" i="4"/>
  <c r="I90" i="4"/>
  <c r="K90" i="4"/>
  <c r="D91" i="4"/>
  <c r="F91" i="4"/>
  <c r="H91" i="4"/>
  <c r="J91" i="4"/>
  <c r="E92" i="4"/>
  <c r="G92" i="4"/>
  <c r="I92" i="4"/>
  <c r="K92" i="4"/>
  <c r="D93" i="4"/>
  <c r="F93" i="4"/>
  <c r="H93" i="4"/>
  <c r="J93" i="4"/>
  <c r="E94" i="4"/>
  <c r="G94" i="4"/>
  <c r="I94" i="4"/>
  <c r="K94" i="4"/>
  <c r="D95" i="4"/>
  <c r="F95" i="4"/>
  <c r="H95" i="4"/>
  <c r="J95" i="4"/>
  <c r="E96" i="4"/>
  <c r="G96" i="4"/>
  <c r="I96" i="4"/>
  <c r="K96" i="4"/>
  <c r="D97" i="4"/>
  <c r="F97" i="4"/>
  <c r="H97" i="4"/>
  <c r="J97" i="4"/>
  <c r="E98" i="4"/>
  <c r="G98" i="4"/>
  <c r="I98" i="4"/>
  <c r="K98" i="4"/>
  <c r="D99" i="4"/>
  <c r="F99" i="4"/>
  <c r="H99" i="4"/>
  <c r="J99" i="4"/>
  <c r="E100" i="4"/>
  <c r="G100" i="4"/>
  <c r="I100" i="4"/>
  <c r="K100" i="4"/>
  <c r="D101" i="4"/>
  <c r="F101" i="4"/>
  <c r="H101" i="4"/>
  <c r="J101" i="4"/>
  <c r="E102" i="4"/>
  <c r="G102" i="4"/>
  <c r="I102" i="4"/>
  <c r="K102" i="4"/>
  <c r="D103" i="4"/>
  <c r="F103" i="4"/>
  <c r="H103" i="4"/>
  <c r="J103" i="4"/>
  <c r="E104" i="4"/>
  <c r="G104" i="4"/>
  <c r="I104" i="4"/>
  <c r="K104" i="4"/>
  <c r="D105" i="4"/>
  <c r="F105" i="4"/>
  <c r="H105" i="4"/>
  <c r="J105" i="4"/>
  <c r="E106" i="4"/>
  <c r="G106" i="4"/>
  <c r="I106" i="4"/>
  <c r="K106" i="4"/>
  <c r="D107" i="4"/>
  <c r="F107" i="4"/>
  <c r="H107" i="4"/>
  <c r="J107" i="4"/>
  <c r="E108" i="4"/>
  <c r="G108" i="4"/>
  <c r="I108" i="4"/>
  <c r="K108" i="4"/>
  <c r="D109" i="4"/>
  <c r="F109" i="4"/>
  <c r="H109" i="4"/>
  <c r="J109" i="4"/>
  <c r="E110" i="4"/>
  <c r="G110" i="4"/>
  <c r="I110" i="4"/>
  <c r="K110" i="4"/>
  <c r="D111" i="4"/>
  <c r="F111" i="4"/>
  <c r="H111" i="4"/>
  <c r="J111" i="4"/>
  <c r="E112" i="4"/>
  <c r="G112" i="4"/>
  <c r="I112" i="4"/>
  <c r="K112" i="4"/>
  <c r="D117" i="4"/>
  <c r="F117" i="4"/>
  <c r="H117" i="4"/>
  <c r="J117" i="4"/>
  <c r="E118" i="4"/>
  <c r="G118" i="4"/>
  <c r="I118" i="4"/>
  <c r="K118" i="4"/>
  <c r="D119" i="4"/>
  <c r="F119" i="4"/>
  <c r="H119" i="4"/>
  <c r="J119" i="4"/>
  <c r="E120" i="4"/>
  <c r="G120" i="4"/>
  <c r="I120" i="4"/>
  <c r="K120" i="4"/>
  <c r="D121" i="4"/>
  <c r="F121" i="4"/>
  <c r="H121" i="4"/>
  <c r="J121" i="4"/>
  <c r="E122" i="4"/>
  <c r="G122" i="4"/>
  <c r="I122" i="4"/>
  <c r="K122" i="4"/>
  <c r="D123" i="4"/>
  <c r="F123" i="4"/>
  <c r="H123" i="4"/>
  <c r="J123" i="4"/>
  <c r="E124" i="4"/>
  <c r="G124" i="4"/>
  <c r="I124" i="4"/>
  <c r="K124" i="4"/>
  <c r="D125" i="4"/>
  <c r="F125" i="4"/>
  <c r="H125" i="4"/>
  <c r="J125" i="4"/>
  <c r="E126" i="4"/>
  <c r="G126" i="4"/>
  <c r="I126" i="4"/>
  <c r="K126" i="4"/>
  <c r="D127" i="4"/>
  <c r="F127" i="4"/>
  <c r="H127" i="4"/>
  <c r="J127" i="4"/>
  <c r="E128" i="4"/>
  <c r="G128" i="4"/>
  <c r="I128" i="4"/>
  <c r="K128" i="4"/>
  <c r="D129" i="4"/>
  <c r="F129" i="4"/>
  <c r="H129" i="4"/>
  <c r="J129" i="4"/>
  <c r="E130" i="4"/>
  <c r="G130" i="4"/>
  <c r="I130" i="4"/>
  <c r="K130" i="4"/>
  <c r="C134" i="4" l="1"/>
  <c r="C135" i="4"/>
  <c r="C132" i="4"/>
  <c r="C131" i="4"/>
  <c r="C114" i="4"/>
  <c r="C133" i="4"/>
  <c r="C113" i="4"/>
  <c r="C136" i="4"/>
</calcChain>
</file>

<file path=xl/sharedStrings.xml><?xml version="1.0" encoding="utf-8"?>
<sst xmlns="http://schemas.openxmlformats.org/spreadsheetml/2006/main" count="578" uniqueCount="344">
  <si>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</si>
  <si>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</si>
  <si>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</si>
  <si>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</si>
  <si>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</si>
  <si>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</si>
  <si>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</si>
  <si>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</si>
  <si>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</si>
  <si>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</si>
  <si>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</si>
  <si>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</si>
  <si>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</si>
  <si>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</si>
  <si>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</si>
  <si>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</si>
  <si>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</si>
  <si>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</si>
  <si>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</si>
  <si>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</si>
  <si>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</si>
  <si>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</si>
  <si>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</si>
  <si>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</si>
  <si>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</si>
  <si>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</si>
  <si>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</si>
  <si>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</si>
  <si>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</si>
  <si>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</si>
  <si>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</si>
  <si>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</si>
  <si>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</si>
  <si>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</si>
  <si>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</si>
  <si>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</si>
  <si>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</si>
  <si>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</si>
  <si>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</si>
  <si>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</si>
  <si>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</si>
  <si>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</si>
  <si>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</si>
  <si>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</si>
  <si>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</si>
  <si>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</si>
  <si>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</si>
  <si>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</si>
  <si>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</si>
  <si>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</si>
  <si>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</si>
  <si>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</si>
  <si>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</si>
  <si>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</si>
  <si>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</si>
  <si>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</si>
  <si>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</si>
  <si>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</si>
  <si>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</si>
  <si>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</si>
  <si>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</si>
  <si>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</si>
  <si>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</si>
  <si>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</si>
  <si>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</si>
  <si>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</si>
  <si>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</si>
  <si>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</si>
  <si>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</si>
  <si>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</si>
  <si>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</si>
  <si>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</si>
  <si>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</si>
  <si>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</si>
  <si>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</si>
  <si>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</si>
  <si>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</si>
  <si>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</si>
  <si>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</si>
  <si>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</si>
  <si>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</si>
  <si>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</si>
  <si>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</si>
  <si>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</si>
  <si>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</si>
  <si>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</si>
  <si>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</si>
  <si>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</si>
  <si>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</si>
  <si>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</si>
  <si>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</si>
  <si>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</si>
  <si>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</si>
  <si>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</si>
  <si>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</si>
  <si>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</si>
  <si>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</si>
  <si>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</si>
  <si>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</si>
  <si>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</si>
  <si>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</si>
  <si>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</si>
  <si>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</si>
  <si>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</si>
  <si>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</si>
  <si>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</si>
  <si>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</si>
  <si>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</si>
  <si>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</si>
  <si>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</si>
  <si>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</si>
  <si>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</si>
  <si>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</si>
  <si>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</si>
  <si>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</si>
  <si>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</si>
  <si>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</si>
  <si>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</si>
  <si>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</si>
  <si>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</si>
  <si>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</si>
  <si>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</si>
  <si>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</si>
  <si>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</si>
  <si>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</si>
  <si>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</si>
  <si>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</si>
  <si>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</si>
  <si>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</si>
  <si>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</si>
  <si>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</si>
  <si>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</si>
  <si>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</si>
  <si>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</si>
  <si>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</si>
  <si>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</si>
  <si>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</si>
  <si>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</si>
  <si>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</si>
  <si>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</si>
  <si>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</si>
  <si>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</si>
  <si>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</si>
  <si>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</si>
  <si>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</si>
  <si>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</si>
  <si>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</si>
  <si>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</si>
  <si>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</si>
  <si>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</si>
  <si>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</si>
  <si>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</si>
  <si>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</si>
  <si>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</si>
  <si>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</si>
  <si>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</si>
  <si>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</si>
  <si>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</si>
  <si>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</si>
  <si>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</si>
  <si>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</si>
  <si>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</si>
  <si>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</si>
  <si>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</si>
  <si>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</si>
  <si>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</si>
  <si>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</si>
  <si>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</si>
  <si>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</si>
  <si>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</si>
  <si>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</si>
  <si>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</si>
  <si>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</si>
  <si>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</si>
  <si>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</si>
  <si>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</si>
  <si>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</si>
  <si>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</si>
  <si>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</si>
  <si>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</si>
  <si>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</si>
  <si>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</si>
  <si>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</si>
  <si>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</si>
  <si>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</si>
  <si>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</si>
  <si>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</si>
  <si>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</si>
  <si>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</si>
  <si>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</si>
  <si>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</si>
  <si>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</si>
  <si>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</si>
  <si>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</si>
  <si>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</si>
  <si>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</si>
  <si>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</si>
  <si>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</si>
  <si>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</si>
  <si>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</si>
  <si>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</si>
  <si>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</si>
  <si>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</si>
  <si>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</si>
  <si>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</si>
  <si>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</si>
  <si>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</si>
  <si>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</si>
  <si>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</si>
  <si>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</si>
  <si>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</si>
  <si>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</si>
  <si>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</si>
  <si>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</si>
  <si>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</si>
  <si>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</si>
  <si>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</si>
  <si>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</si>
  <si>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</si>
  <si>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</si>
  <si>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</si>
  <si>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</si>
  <si>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</si>
  <si>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</si>
  <si>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</si>
  <si>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</si>
  <si>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</si>
  <si>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</si>
  <si>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</si>
  <si>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</si>
  <si>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</si>
  <si>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</si>
  <si>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</si>
  <si>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</si>
  <si>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</si>
  <si>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</si>
  <si>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</si>
  <si>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</si>
  <si>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</si>
  <si>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               Розділ:  МВО  обллікарні</t>
  </si>
  <si>
    <t>^</t>
  </si>
  <si>
    <t xml:space="preserve">Інтродюсер   №410 від 29.08.18 </t>
  </si>
  <si>
    <t>шт.   411.2100</t>
  </si>
  <si>
    <t xml:space="preserve">Актилізе по 50 мг  №317 від 02 08 2017р. </t>
  </si>
  <si>
    <t>фл   11094.1200</t>
  </si>
  <si>
    <t xml:space="preserve">Актилізе по 50мл №416 від 29.08.18р. </t>
  </si>
  <si>
    <t>фл   12317.1100</t>
  </si>
  <si>
    <t xml:space="preserve">Ангіографічна  голка №410 від 29.08.2018р. </t>
  </si>
  <si>
    <t>шт.   57.0200</t>
  </si>
  <si>
    <t xml:space="preserve">Антитоксин проти змііної отрути  10мл ( №737 від 04.06.18р) </t>
  </si>
  <si>
    <t>фл   1571.4900</t>
  </si>
  <si>
    <t xml:space="preserve">Гідрофільний провідник  №413 від 29.08.2018р. </t>
  </si>
  <si>
    <t>шт.   3454.1500</t>
  </si>
  <si>
    <t xml:space="preserve">Гідрофільний провідник  №б/н від 16.08.2018р. 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</si>
  <si>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</si>
  <si>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</si>
  <si>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</si>
  <si>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</si>
  <si>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</si>
  <si>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</si>
  <si>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</si>
  <si>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</si>
  <si>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</si>
  <si>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</si>
  <si>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Катетер  типу HEADHUNTER армований  №410 від 29.08.18р.. </t>
  </si>
  <si>
    <t>шт.   459.4600</t>
  </si>
  <si>
    <t xml:space="preserve">Катетер  типу SIMMONS армований  №410 від 29.08.18р.. 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</si>
  <si>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</si>
  <si>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   2032.0200</t>
  </si>
  <si>
    <t xml:space="preserve">Клексан 300  по 10 000 анти-Ха Мо/мл №1 (№б/н від 16.08.18р) </t>
  </si>
  <si>
    <t>упак   154.1900</t>
  </si>
  <si>
    <t xml:space="preserve">Копегус по200мг. по 168 таб.у флаконі( №ГЕП-83 від 13.08. 2018р.) </t>
  </si>
  <si>
    <t>табл   8.6032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</si>
  <si>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</si>
  <si>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</si>
  <si>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</si>
  <si>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табл   10.1396</t>
  </si>
  <si>
    <t xml:space="preserve">Мікрокатетер Echelon  №413 від 29 08 2018 р. </t>
  </si>
  <si>
    <t>шт.   6908.3100</t>
  </si>
  <si>
    <t xml:space="preserve">Міфенакс капсули тверді по 250мг. по 10 капсул у блістері н.№1823 від 03.07.17 </t>
  </si>
  <si>
    <t>капс   2.9864</t>
  </si>
  <si>
    <t xml:space="preserve">Плавікс №415 від 29.08.2018р. </t>
  </si>
  <si>
    <t>шт.   12.9200</t>
  </si>
  <si>
    <t xml:space="preserve">Провідник   з тефлоновим покриттям   №410 від 29.08.2018р. </t>
  </si>
  <si>
    <t>шт.   268.1100</t>
  </si>
  <si>
    <t xml:space="preserve">Протез судини в"язаний  біфуркаційний 16х 8мм.50 см №б/н від 16.08.18р.) </t>
  </si>
  <si>
    <t>шт.   15530.8400</t>
  </si>
  <si>
    <t xml:space="preserve">Протез судини в"язаний біфуркаційний InterGard 18 мм 9 мм 50 см IGK 1809 №411 від 29.08.18р.) </t>
  </si>
  <si>
    <t xml:space="preserve">Протез судини в"язаний біфуркаційний InterGard 20мм[10  мм 50 см IGK 2010 №411 від 29.08.18р.) </t>
  </si>
  <si>
    <t xml:space="preserve">Протез судини в"язаний прямий InterGard 10 мм*40 см №411 від 29.08.18р.) </t>
  </si>
  <si>
    <t>шт.   6824.5800</t>
  </si>
  <si>
    <t xml:space="preserve">Протез судини в"язаний прямий InterGard 8 мм*40 см №411 від 29.08.18р.) </t>
  </si>
  <si>
    <t xml:space="preserve">Спіраль для емболізації  Axium  3D,кат.номер АРВ-3-6-HX- ES №412 від 29.08.2018р. </t>
  </si>
  <si>
    <t>шт.   7100.2100</t>
  </si>
  <si>
    <t xml:space="preserve">Спіраль для емболізації  Axium  Helix,кат.номер QC-5-15-HELIX №412 від 29.08.2018р. </t>
  </si>
  <si>
    <t xml:space="preserve">Спіраль для емболізації  Axium  Helix,кат.номер QC-6-20-HELIX №413 від 29.08.2018р. </t>
  </si>
  <si>
    <t xml:space="preserve">Спіраль для емболізації  Axium  Helix,кат.номер QC-7-20-HELIX №413 від 29.08.2018р. </t>
  </si>
  <si>
    <t xml:space="preserve">Спіраль для емболізації  Axium 3D кат.номер QC-6-20-3D №412 від 29.08.2018р. </t>
  </si>
  <si>
    <t xml:space="preserve">Спіраль для емболізації  Axium 3D кат.номер QC-7-20-3D №412 від 29.08.2018р. </t>
  </si>
  <si>
    <t xml:space="preserve">Спіраль для емболізації  Axium 3D,кат.номер QC-4-10-3D  №412 від 29.08.2018р. </t>
  </si>
  <si>
    <t xml:space="preserve">Спіраль для емболізації  Axium 3D,кат.номер QC-5-15-3D  №412 від 29.08.2018р. </t>
  </si>
  <si>
    <t xml:space="preserve">Спіраль для емболізації  Axium 3D,кат.номер QC-8-30-3D  №412 від 29.08.2018р. </t>
  </si>
  <si>
    <t xml:space="preserve">Спіраль для емболізації  Axium Prime Bare 3D,кат.номер АРВ-5-15-3D- SS №412 від 29.08.2018р. </t>
  </si>
  <si>
    <t xml:space="preserve">Спіраль для емболізації  Axium Prime Bare 3D,кат.номер АРВ-6-20-3D- SS №412 від 29.08.2018р. </t>
  </si>
  <si>
    <t xml:space="preserve">Спіраль для емболізації  Axium Prime Bare Helix,кат.номер АРВ-5-15-HX- SS №413 від 29.08.2018р. </t>
  </si>
  <si>
    <t xml:space="preserve">Спіраль для емболізації №409 від 29.08.2018р. </t>
  </si>
  <si>
    <t xml:space="preserve">Стрептокіназа №417 від 29.08.18 </t>
  </si>
  <si>
    <t>фл   1227.3000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</si>
  <si>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</si>
  <si>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</si>
  <si>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</si>
  <si>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</si>
  <si>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</si>
  <si>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</si>
  <si>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</si>
  <si>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</si>
  <si>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</si>
  <si>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12.2121</t>
  </si>
  <si>
    <t xml:space="preserve">Такпан капсули 5мг №60 (№П- 7112 від 30.07.2018р.) </t>
  </si>
  <si>
    <t>капс   54.2760</t>
  </si>
  <si>
    <t xml:space="preserve">Тикагрелол  №б/н від 16.08.2018 р. </t>
  </si>
  <si>
    <t>шт.   15.1700</t>
  </si>
  <si>
    <t xml:space="preserve">Томогексол р-н для ін.350мг/йоду мл. по 50мл.№417 від  29 08  2018р. </t>
  </si>
  <si>
    <t>фл   211.2000</t>
  </si>
  <si>
    <t>Фармацевт</t>
  </si>
  <si>
    <t>1512ЦДСК  Фармацевт 3 </t>
  </si>
  <si>
    <t xml:space="preserve">Бетаферон ліз.пор.д/ін по0,3мг(9,6млн МО)з розч. №рс-42 від 19.02.18р. </t>
  </si>
  <si>
    <t>флак,   573.7486</t>
  </si>
  <si>
    <t xml:space="preserve">Глюкометр №2139 </t>
  </si>
  <si>
    <t>шт.   2.3400</t>
  </si>
  <si>
    <t xml:space="preserve">Копаксон  40мг/мл по 1мл  шприці(№рс-65 від 12.03.18) </t>
  </si>
  <si>
    <t>шпр-ручка   959.1567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</si>
  <si>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</si>
  <si>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</si>
  <si>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</si>
  <si>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</si>
  <si>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</si>
  <si>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</si>
  <si>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</si>
  <si>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Фармацевт 3 </t>
  </si>
  <si>
    <t xml:space="preserve"> МВО  обллікарні</t>
  </si>
  <si>
    <t>РАЗОМ за розділами</t>
  </si>
  <si>
    <t>Залишок на 12.09.2018 (кількість, сума)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</si>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</sst>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showGridLines="0" tabSelected="1" zoomScaleNormal="100" workbookViewId="0">
      <selection activeCell="N5" sqref="N5"/>
    </sheetView>
  </sheetViews>
  <sheetFormatPr defaultRowHeight="12.75" customHeight="1" x14ac:dyDescent="0.25"/>
  <cols>
    <col min="1" max="1" width="5.6640625" customWidth="1"/>
    <col min="2" max="2" width="36.5546875" customWidth="1"/>
    <col min="3" max="3" width="28.44140625" customWidth="1"/>
    <col min="4" max="11" width="9.109375" hidden="1" customWidth="1"/>
    <col min="12" max="12" width="11.5546875" customWidth="1"/>
  </cols>
  <sheetData>
    <row r="1" spans="1:12" ht="27" customHeight="1" x14ac:dyDescent="0.25">
      <c r="A1" s="63" t="s">
        <v>343</v>
      </c>
      <c r="B1" s="64"/>
      <c r="C1" s="64"/>
      <c r="L1" s="25"/>
    </row>
    <row r="2" spans="1:12" ht="37.5" customHeight="1" x14ac:dyDescent="0.25">
      <c r="A2" s="64"/>
      <c r="B2" s="64"/>
      <c r="C2" s="64"/>
      <c r="L2" s="25"/>
    </row>
    <row r="3" spans="1:12" ht="13.2" x14ac:dyDescent="0.25">
      <c r="A3" s="64"/>
      <c r="B3" s="64"/>
      <c r="C3" s="64"/>
      <c r="L3" s="25"/>
    </row>
    <row r="4" spans="1:12" ht="13.2" x14ac:dyDescent="0.25">
      <c r="A4" s="64"/>
      <c r="B4" s="64"/>
      <c r="C4" s="64"/>
      <c r="L4" s="25"/>
    </row>
    <row r="5" spans="1:12" ht="17.25" customHeight="1" x14ac:dyDescent="0.25">
      <c r="A5" s="64"/>
      <c r="B5" s="64"/>
      <c r="C5" s="64"/>
      <c r="L5" s="25"/>
    </row>
    <row r="6" spans="1:12" ht="13.2" x14ac:dyDescent="0.25">
      <c r="A6" s="64"/>
      <c r="B6" s="64"/>
      <c r="C6" s="64"/>
      <c r="L6" s="25"/>
    </row>
    <row r="7" spans="1:12" ht="13.2" x14ac:dyDescent="0.25">
      <c r="A7" s="64"/>
      <c r="B7" s="64"/>
      <c r="C7" s="64"/>
      <c r="L7" s="25"/>
    </row>
    <row r="8" spans="1:12" ht="18.75" customHeight="1" thickBot="1" x14ac:dyDescent="0.3">
      <c r="A8" s="65"/>
      <c r="B8" s="65"/>
      <c r="C8" s="65"/>
      <c r="L8" s="25"/>
    </row>
    <row r="9" spans="1:12" ht="40.5" customHeight="1" x14ac:dyDescent="0.25">
      <c r="A9" s="70" t="s">
        <v>214</v>
      </c>
      <c r="B9" s="66" t="s">
        <v>238</v>
      </c>
      <c r="C9" s="68" t="s">
        <v>342</v>
      </c>
      <c r="L9" s="25"/>
    </row>
    <row r="10" spans="1:12" ht="13.8" thickBot="1" x14ac:dyDescent="0.3">
      <c r="A10" s="71"/>
      <c r="B10" s="67"/>
      <c r="C10" s="69"/>
      <c r="L10" s="25"/>
    </row>
    <row r="11" spans="1:12" ht="15" customHeight="1" thickBot="1" x14ac:dyDescent="0.3">
      <c r="A11" s="60" t="s">
        <v>239</v>
      </c>
      <c r="B11" s="8"/>
      <c r="C11" s="9"/>
      <c r="L11" s="25"/>
    </row>
    <row r="12" spans="1:12" s="25" customFormat="1" ht="15" hidden="1" customHeight="1" thickBot="1" x14ac:dyDescent="0.3">
      <c r="A12" s="38"/>
      <c r="B12" s="36"/>
      <c r="C12" s="37"/>
      <c r="L12" s="26" t="s">
        <v>240</v>
      </c>
    </row>
    <row r="13" spans="1:12" ht="13.2" x14ac:dyDescent="0.25">
      <c r="A13" s="11">
        <v>1</v>
      </c>
      <c r="B13" s="61" t="s">
        <v>241</v>
      </c>
      <c r="C13" s="13">
        <v>300</v>
      </c>
      <c r="D13" s="50" t="e">
        <f>#REF!</f>
        <v>#REF!</v>
      </c>
      <c r="E13" s="15"/>
      <c r="F13" s="16" t="e">
        <f>#REF!</f>
        <v>#REF!</v>
      </c>
      <c r="G13" s="16"/>
      <c r="H13" s="14" t="e">
        <f>#REF!</f>
        <v>#REF!</v>
      </c>
      <c r="I13" s="15"/>
      <c r="J13" s="16">
        <f>C13</f>
        <v>300</v>
      </c>
      <c r="K13" s="15"/>
      <c r="L13" s="52"/>
    </row>
    <row r="14" spans="1:12" ht="13.2" x14ac:dyDescent="0.25">
      <c r="A14" s="17"/>
      <c r="B14" s="18" t="s">
        <v>242</v>
      </c>
      <c r="C14" s="23">
        <v>123363</v>
      </c>
      <c r="D14" s="51"/>
      <c r="E14" s="20" t="e">
        <f>#REF!</f>
        <v>#REF!</v>
      </c>
      <c r="F14" s="21"/>
      <c r="G14" s="21" t="e">
        <f>#REF!</f>
        <v>#REF!</v>
      </c>
      <c r="H14" s="19"/>
      <c r="I14" s="20" t="e">
        <f>#REF!</f>
        <v>#REF!</v>
      </c>
      <c r="J14" s="21"/>
      <c r="K14" s="20">
        <f>C14</f>
        <v>123363</v>
      </c>
      <c r="L14" s="52"/>
    </row>
    <row r="15" spans="1:12" ht="26.4" x14ac:dyDescent="0.25">
      <c r="A15" s="11">
        <v>2</v>
      </c>
      <c r="B15" s="61" t="s">
        <v>243</v>
      </c>
      <c r="C15" s="13">
        <v>1</v>
      </c>
      <c r="D15" s="50" t="e">
        <f>#REF!</f>
        <v>#REF!</v>
      </c>
      <c r="E15" s="15"/>
      <c r="F15" s="16" t="e">
        <f>#REF!</f>
        <v>#REF!</v>
      </c>
      <c r="G15" s="16"/>
      <c r="H15" s="14" t="e">
        <f>#REF!</f>
        <v>#REF!</v>
      </c>
      <c r="I15" s="15"/>
      <c r="J15" s="16">
        <f>C15</f>
        <v>1</v>
      </c>
      <c r="K15" s="15"/>
      <c r="L15" s="52"/>
    </row>
    <row r="16" spans="1:12" ht="13.2" x14ac:dyDescent="0.25">
      <c r="A16" s="17"/>
      <c r="B16" s="18" t="s">
        <v>244</v>
      </c>
      <c r="C16" s="23">
        <v>11094.12</v>
      </c>
      <c r="D16" s="51"/>
      <c r="E16" s="20" t="e">
        <f>#REF!</f>
        <v>#REF!</v>
      </c>
      <c r="F16" s="21"/>
      <c r="G16" s="21" t="e">
        <f>#REF!</f>
        <v>#REF!</v>
      </c>
      <c r="H16" s="19"/>
      <c r="I16" s="20" t="e">
        <f>#REF!</f>
        <v>#REF!</v>
      </c>
      <c r="J16" s="21"/>
      <c r="K16" s="20">
        <f>C16</f>
        <v>11094.12</v>
      </c>
      <c r="L16" s="52"/>
    </row>
    <row r="17" spans="1:12" ht="13.2" x14ac:dyDescent="0.25">
      <c r="A17" s="11">
        <v>3</v>
      </c>
      <c r="B17" s="61" t="s">
        <v>245</v>
      </c>
      <c r="C17" s="13">
        <v>12</v>
      </c>
      <c r="D17" s="50" t="e">
        <f>#REF!</f>
        <v>#REF!</v>
      </c>
      <c r="E17" s="15"/>
      <c r="F17" s="16" t="e">
        <f>#REF!</f>
        <v>#REF!</v>
      </c>
      <c r="G17" s="16"/>
      <c r="H17" s="14" t="e">
        <f>#REF!</f>
        <v>#REF!</v>
      </c>
      <c r="I17" s="15"/>
      <c r="J17" s="16">
        <f>C17</f>
        <v>12</v>
      </c>
      <c r="K17" s="15"/>
      <c r="L17" s="52"/>
    </row>
    <row r="18" spans="1:12" ht="13.2" x14ac:dyDescent="0.25">
      <c r="A18" s="17"/>
      <c r="B18" s="18" t="s">
        <v>246</v>
      </c>
      <c r="C18" s="23">
        <v>147805.32</v>
      </c>
      <c r="D18" s="51"/>
      <c r="E18" s="20" t="e">
        <f>#REF!</f>
        <v>#REF!</v>
      </c>
      <c r="F18" s="21"/>
      <c r="G18" s="21" t="e">
        <f>#REF!</f>
        <v>#REF!</v>
      </c>
      <c r="H18" s="19"/>
      <c r="I18" s="20" t="e">
        <f>#REF!</f>
        <v>#REF!</v>
      </c>
      <c r="J18" s="21"/>
      <c r="K18" s="20">
        <f>C18</f>
        <v>147805.32</v>
      </c>
      <c r="L18" s="52"/>
    </row>
    <row r="19" spans="1:12" ht="26.4" x14ac:dyDescent="0.25">
      <c r="A19" s="11">
        <v>4</v>
      </c>
      <c r="B19" s="61" t="s">
        <v>247</v>
      </c>
      <c r="C19" s="13">
        <v>100</v>
      </c>
      <c r="D19" s="50" t="e">
        <f>#REF!</f>
        <v>#REF!</v>
      </c>
      <c r="E19" s="15"/>
      <c r="F19" s="16" t="e">
        <f>#REF!</f>
        <v>#REF!</v>
      </c>
      <c r="G19" s="16"/>
      <c r="H19" s="14" t="e">
        <f>#REF!</f>
        <v>#REF!</v>
      </c>
      <c r="I19" s="15"/>
      <c r="J19" s="16">
        <f>C19</f>
        <v>100</v>
      </c>
      <c r="K19" s="15"/>
      <c r="L19" s="52"/>
    </row>
    <row r="20" spans="1:12" ht="13.2" x14ac:dyDescent="0.25">
      <c r="A20" s="17"/>
      <c r="B20" s="18" t="s">
        <v>248</v>
      </c>
      <c r="C20" s="23">
        <v>5702</v>
      </c>
      <c r="D20" s="51"/>
      <c r="E20" s="20" t="e">
        <f>#REF!</f>
        <v>#REF!</v>
      </c>
      <c r="F20" s="21"/>
      <c r="G20" s="21" t="e">
        <f>#REF!</f>
        <v>#REF!</v>
      </c>
      <c r="H20" s="19"/>
      <c r="I20" s="20" t="e">
        <f>#REF!</f>
        <v>#REF!</v>
      </c>
      <c r="J20" s="21"/>
      <c r="K20" s="20">
        <f>C20</f>
        <v>5702</v>
      </c>
      <c r="L20" s="52"/>
    </row>
    <row r="21" spans="1:12" ht="26.4" x14ac:dyDescent="0.25">
      <c r="A21" s="11">
        <v>5</v>
      </c>
      <c r="B21" s="61" t="s">
        <v>249</v>
      </c>
      <c r="C21" s="13">
        <v>43</v>
      </c>
      <c r="D21" s="50" t="e">
        <f>#REF!</f>
        <v>#REF!</v>
      </c>
      <c r="E21" s="15"/>
      <c r="F21" s="16" t="e">
        <f>#REF!</f>
        <v>#REF!</v>
      </c>
      <c r="G21" s="16"/>
      <c r="H21" s="14" t="e">
        <f>#REF!</f>
        <v>#REF!</v>
      </c>
      <c r="I21" s="15"/>
      <c r="J21" s="16">
        <f>C21</f>
        <v>43</v>
      </c>
      <c r="K21" s="15"/>
      <c r="L21" s="52"/>
    </row>
    <row r="22" spans="1:12" ht="13.2" x14ac:dyDescent="0.25">
      <c r="A22" s="17"/>
      <c r="B22" s="18" t="s">
        <v>250</v>
      </c>
      <c r="C22" s="23">
        <v>67574.070000000007</v>
      </c>
      <c r="D22" s="51"/>
      <c r="E22" s="20" t="e">
        <f>#REF!</f>
        <v>#REF!</v>
      </c>
      <c r="F22" s="21"/>
      <c r="G22" s="21" t="e">
        <f>#REF!</f>
        <v>#REF!</v>
      </c>
      <c r="H22" s="19"/>
      <c r="I22" s="20" t="e">
        <f>#REF!</f>
        <v>#REF!</v>
      </c>
      <c r="J22" s="21"/>
      <c r="K22" s="20">
        <f>C22</f>
        <v>67574.070000000007</v>
      </c>
      <c r="L22" s="52"/>
    </row>
    <row r="23" spans="1:12" ht="26.4" x14ac:dyDescent="0.25">
      <c r="A23" s="11">
        <v>9</v>
      </c>
      <c r="B23" s="61" t="s">
        <v>251</v>
      </c>
      <c r="C23" s="13">
        <v>2</v>
      </c>
      <c r="D23" s="50" t="e">
        <f>#REF!</f>
        <v>#REF!</v>
      </c>
      <c r="E23" s="15"/>
      <c r="F23" s="16" t="e">
        <f>#REF!</f>
        <v>#REF!</v>
      </c>
      <c r="G23" s="16"/>
      <c r="H23" s="14" t="e">
        <f>#REF!</f>
        <v>#REF!</v>
      </c>
      <c r="I23" s="15"/>
      <c r="J23" s="16">
        <f>C23</f>
        <v>2</v>
      </c>
      <c r="K23" s="15"/>
      <c r="L23" s="52"/>
    </row>
    <row r="24" spans="1:12" ht="13.2" x14ac:dyDescent="0.25">
      <c r="A24" s="17"/>
      <c r="B24" s="18" t="s">
        <v>252</v>
      </c>
      <c r="C24" s="23">
        <v>6908.3</v>
      </c>
      <c r="D24" s="51"/>
      <c r="E24" s="20" t="e">
        <f>#REF!</f>
        <v>#REF!</v>
      </c>
      <c r="F24" s="21"/>
      <c r="G24" s="21" t="e">
        <f>#REF!</f>
        <v>#REF!</v>
      </c>
      <c r="H24" s="19"/>
      <c r="I24" s="20" t="e">
        <f>#REF!</f>
        <v>#REF!</v>
      </c>
      <c r="J24" s="21"/>
      <c r="K24" s="20">
        <f>C24</f>
        <v>6908.3</v>
      </c>
      <c r="L24" s="52"/>
    </row>
    <row r="25" spans="1:12" ht="26.4" x14ac:dyDescent="0.25">
      <c r="A25" s="11">
        <v>10</v>
      </c>
      <c r="B25" s="61" t="s">
        <v>253</v>
      </c>
      <c r="C25" s="13">
        <v>1</v>
      </c>
      <c r="D25" s="50" t="e">
        <f>#REF!</f>
        <v>#REF!</v>
      </c>
      <c r="E25" s="15"/>
      <c r="F25" s="16" t="e">
        <f>#REF!</f>
        <v>#REF!</v>
      </c>
      <c r="G25" s="16"/>
      <c r="H25" s="14" t="e">
        <f>#REF!</f>
        <v>#REF!</v>
      </c>
      <c r="I25" s="15"/>
      <c r="J25" s="16">
        <f>C25</f>
        <v>1</v>
      </c>
      <c r="K25" s="15"/>
      <c r="L25" s="52"/>
    </row>
    <row r="26" spans="1:12" ht="13.2" x14ac:dyDescent="0.25">
      <c r="A26" s="17"/>
      <c r="B26" s="18" t="s">
        <v>252</v>
      </c>
      <c r="C26" s="23">
        <v>3454.15</v>
      </c>
      <c r="D26" s="51"/>
      <c r="E26" s="20" t="e">
        <f>#REF!</f>
        <v>#REF!</v>
      </c>
      <c r="F26" s="21"/>
      <c r="G26" s="21" t="e">
        <f>#REF!</f>
        <v>#REF!</v>
      </c>
      <c r="H26" s="19"/>
      <c r="I26" s="20" t="e">
        <f>#REF!</f>
        <v>#REF!</v>
      </c>
      <c r="J26" s="21"/>
      <c r="K26" s="20">
        <f>C26</f>
        <v>3454.15</v>
      </c>
      <c r="L26" s="52"/>
    </row>
    <row r="27" spans="1:12" ht="26.4" x14ac:dyDescent="0.25">
      <c r="A27" s="11">
        <v>11</v>
      </c>
      <c r="B27" s="61" t="s">
        <v>254</v>
      </c>
      <c r="C27" s="13">
        <v>250</v>
      </c>
      <c r="D27" s="50" t="e">
        <f>#REF!</f>
        <v>#REF!</v>
      </c>
      <c r="E27" s="15"/>
      <c r="F27" s="16" t="e">
        <f>#REF!</f>
        <v>#REF!</v>
      </c>
      <c r="G27" s="16"/>
      <c r="H27" s="14" t="e">
        <f>#REF!</f>
        <v>#REF!</v>
      </c>
      <c r="I27" s="15"/>
      <c r="J27" s="16">
        <f>C27</f>
        <v>250</v>
      </c>
      <c r="K27" s="15"/>
      <c r="L27" s="52"/>
    </row>
    <row r="28" spans="1:12" ht="13.2" x14ac:dyDescent="0.25">
      <c r="A28" s="17"/>
      <c r="B28" s="18" t="s">
        <v>255</v>
      </c>
      <c r="C28" s="23">
        <v>3926.25</v>
      </c>
      <c r="D28" s="51"/>
      <c r="E28" s="20" t="e">
        <f>#REF!</f>
        <v>#REF!</v>
      </c>
      <c r="F28" s="21"/>
      <c r="G28" s="21" t="e">
        <f>#REF!</f>
        <v>#REF!</v>
      </c>
      <c r="H28" s="19"/>
      <c r="I28" s="20" t="e">
        <f>#REF!</f>
        <v>#REF!</v>
      </c>
      <c r="J28" s="21"/>
      <c r="K28" s="20">
        <f>C28</f>
        <v>3926.25</v>
      </c>
      <c r="L28" s="52"/>
    </row>
    <row r="29" spans="1:12" ht="26.4" x14ac:dyDescent="0.25">
      <c r="A29" s="11">
        <v>12</v>
      </c>
      <c r="B29" s="61" t="s">
        <v>256</v>
      </c>
      <c r="C29" s="13">
        <v>300</v>
      </c>
      <c r="D29" s="50" t="e">
        <f>#REF!</f>
        <v>#REF!</v>
      </c>
      <c r="E29" s="15"/>
      <c r="F29" s="16" t="e">
        <f>#REF!</f>
        <v>#REF!</v>
      </c>
      <c r="G29" s="16"/>
      <c r="H29" s="14" t="e">
        <f>#REF!</f>
        <v>#REF!</v>
      </c>
      <c r="I29" s="15"/>
      <c r="J29" s="16">
        <f>C29</f>
        <v>300</v>
      </c>
      <c r="K29" s="15"/>
      <c r="L29" s="52"/>
    </row>
    <row r="30" spans="1:12" ht="13.2" x14ac:dyDescent="0.25">
      <c r="A30" s="17"/>
      <c r="B30" s="18" t="s">
        <v>257</v>
      </c>
      <c r="C30" s="23">
        <v>1556.64</v>
      </c>
      <c r="D30" s="51"/>
      <c r="E30" s="20" t="e">
        <f>#REF!</f>
        <v>#REF!</v>
      </c>
      <c r="F30" s="21"/>
      <c r="G30" s="21" t="e">
        <f>#REF!</f>
        <v>#REF!</v>
      </c>
      <c r="H30" s="19"/>
      <c r="I30" s="20" t="e">
        <f>#REF!</f>
        <v>#REF!</v>
      </c>
      <c r="J30" s="21"/>
      <c r="K30" s="20">
        <f>C30</f>
        <v>1556.64</v>
      </c>
      <c r="L30" s="52"/>
    </row>
    <row r="31" spans="1:12" ht="26.4" x14ac:dyDescent="0.25">
      <c r="A31" s="11">
        <v>13</v>
      </c>
      <c r="B31" s="61" t="s">
        <v>258</v>
      </c>
      <c r="C31" s="13">
        <v>1050</v>
      </c>
      <c r="D31" s="50" t="e">
        <f>#REF!</f>
        <v>#REF!</v>
      </c>
      <c r="E31" s="15"/>
      <c r="F31" s="16" t="e">
        <f>#REF!</f>
        <v>#REF!</v>
      </c>
      <c r="G31" s="16"/>
      <c r="H31" s="14" t="e">
        <f>#REF!</f>
        <v>#REF!</v>
      </c>
      <c r="I31" s="15"/>
      <c r="J31" s="16">
        <f>C31</f>
        <v>1050</v>
      </c>
      <c r="K31" s="15"/>
      <c r="L31" s="52"/>
    </row>
    <row r="32" spans="1:12" ht="13.2" x14ac:dyDescent="0.25">
      <c r="A32" s="17"/>
      <c r="B32" s="18" t="s">
        <v>259</v>
      </c>
      <c r="C32" s="23">
        <v>5718.09</v>
      </c>
      <c r="D32" s="51"/>
      <c r="E32" s="20" t="e">
        <f>#REF!</f>
        <v>#REF!</v>
      </c>
      <c r="F32" s="21"/>
      <c r="G32" s="21" t="e">
        <f>#REF!</f>
        <v>#REF!</v>
      </c>
      <c r="H32" s="19"/>
      <c r="I32" s="20" t="e">
        <f>#REF!</f>
        <v>#REF!</v>
      </c>
      <c r="J32" s="21"/>
      <c r="K32" s="20">
        <f>C32</f>
        <v>5718.09</v>
      </c>
      <c r="L32" s="52"/>
    </row>
    <row r="33" spans="1:12" ht="26.4" x14ac:dyDescent="0.25">
      <c r="A33" s="11">
        <v>14</v>
      </c>
      <c r="B33" s="61" t="s">
        <v>260</v>
      </c>
      <c r="C33" s="13">
        <v>300</v>
      </c>
      <c r="D33" s="50" t="e">
        <f>#REF!</f>
        <v>#REF!</v>
      </c>
      <c r="E33" s="15"/>
      <c r="F33" s="16" t="e">
        <f>#REF!</f>
        <v>#REF!</v>
      </c>
      <c r="G33" s="16"/>
      <c r="H33" s="14" t="e">
        <f>#REF!</f>
        <v>#REF!</v>
      </c>
      <c r="I33" s="15"/>
      <c r="J33" s="16">
        <f>C33</f>
        <v>300</v>
      </c>
      <c r="K33" s="15"/>
      <c r="L33" s="52"/>
    </row>
    <row r="34" spans="1:12" ht="13.2" x14ac:dyDescent="0.25">
      <c r="A34" s="17"/>
      <c r="B34" s="18" t="s">
        <v>261</v>
      </c>
      <c r="C34" s="23">
        <v>2463.6</v>
      </c>
      <c r="D34" s="51"/>
      <c r="E34" s="20" t="e">
        <f>#REF!</f>
        <v>#REF!</v>
      </c>
      <c r="F34" s="21"/>
      <c r="G34" s="21" t="e">
        <f>#REF!</f>
        <v>#REF!</v>
      </c>
      <c r="H34" s="19"/>
      <c r="I34" s="20" t="e">
        <f>#REF!</f>
        <v>#REF!</v>
      </c>
      <c r="J34" s="21"/>
      <c r="K34" s="20">
        <f>C34</f>
        <v>2463.6</v>
      </c>
      <c r="L34" s="52"/>
    </row>
    <row r="35" spans="1:12" ht="26.4" x14ac:dyDescent="0.25">
      <c r="A35" s="11">
        <v>15</v>
      </c>
      <c r="B35" s="61" t="s">
        <v>262</v>
      </c>
      <c r="C35" s="13">
        <v>1900</v>
      </c>
      <c r="D35" s="50" t="e">
        <f>#REF!</f>
        <v>#REF!</v>
      </c>
      <c r="E35" s="15"/>
      <c r="F35" s="16" t="e">
        <f>#REF!</f>
        <v>#REF!</v>
      </c>
      <c r="G35" s="16"/>
      <c r="H35" s="14" t="e">
        <f>#REF!</f>
        <v>#REF!</v>
      </c>
      <c r="I35" s="15"/>
      <c r="J35" s="16">
        <f>C35</f>
        <v>1900</v>
      </c>
      <c r="K35" s="15"/>
      <c r="L35" s="52"/>
    </row>
    <row r="36" spans="1:12" ht="13.2" x14ac:dyDescent="0.25">
      <c r="A36" s="17"/>
      <c r="B36" s="18" t="s">
        <v>263</v>
      </c>
      <c r="C36" s="23">
        <v>16375.720000000001</v>
      </c>
      <c r="D36" s="51"/>
      <c r="E36" s="20" t="e">
        <f>#REF!</f>
        <v>#REF!</v>
      </c>
      <c r="F36" s="21"/>
      <c r="G36" s="21" t="e">
        <f>#REF!</f>
        <v>#REF!</v>
      </c>
      <c r="H36" s="19"/>
      <c r="I36" s="20" t="e">
        <f>#REF!</f>
        <v>#REF!</v>
      </c>
      <c r="J36" s="21"/>
      <c r="K36" s="20">
        <f>C36</f>
        <v>16375.720000000001</v>
      </c>
      <c r="L36" s="52"/>
    </row>
    <row r="37" spans="1:12" ht="26.4" x14ac:dyDescent="0.25">
      <c r="A37" s="11">
        <v>16</v>
      </c>
      <c r="B37" s="61" t="s">
        <v>264</v>
      </c>
      <c r="C37" s="13">
        <v>66</v>
      </c>
      <c r="D37" s="50" t="e">
        <f>#REF!</f>
        <v>#REF!</v>
      </c>
      <c r="E37" s="15"/>
      <c r="F37" s="16" t="e">
        <f>#REF!</f>
        <v>#REF!</v>
      </c>
      <c r="G37" s="16"/>
      <c r="H37" s="14" t="e">
        <f>#REF!</f>
        <v>#REF!</v>
      </c>
      <c r="I37" s="15"/>
      <c r="J37" s="16">
        <f>C37</f>
        <v>66</v>
      </c>
      <c r="K37" s="15"/>
      <c r="L37" s="52"/>
    </row>
    <row r="38" spans="1:12" ht="13.2" x14ac:dyDescent="0.25">
      <c r="A38" s="17"/>
      <c r="B38" s="18" t="s">
        <v>265</v>
      </c>
      <c r="C38" s="23">
        <v>30324.36</v>
      </c>
      <c r="D38" s="51"/>
      <c r="E38" s="20" t="e">
        <f>#REF!</f>
        <v>#REF!</v>
      </c>
      <c r="F38" s="21"/>
      <c r="G38" s="21" t="e">
        <f>#REF!</f>
        <v>#REF!</v>
      </c>
      <c r="H38" s="19"/>
      <c r="I38" s="20" t="e">
        <f>#REF!</f>
        <v>#REF!</v>
      </c>
      <c r="J38" s="21"/>
      <c r="K38" s="20">
        <f>C38</f>
        <v>30324.36</v>
      </c>
      <c r="L38" s="52"/>
    </row>
    <row r="39" spans="1:12" ht="26.4" x14ac:dyDescent="0.25">
      <c r="A39" s="11">
        <v>17</v>
      </c>
      <c r="B39" s="61" t="s">
        <v>266</v>
      </c>
      <c r="C39" s="13">
        <v>34</v>
      </c>
      <c r="D39" s="50" t="e">
        <f>#REF!</f>
        <v>#REF!</v>
      </c>
      <c r="E39" s="15"/>
      <c r="F39" s="16" t="e">
        <f>#REF!</f>
        <v>#REF!</v>
      </c>
      <c r="G39" s="16"/>
      <c r="H39" s="14" t="e">
        <f>#REF!</f>
        <v>#REF!</v>
      </c>
      <c r="I39" s="15"/>
      <c r="J39" s="16">
        <f>C39</f>
        <v>34</v>
      </c>
      <c r="K39" s="15"/>
      <c r="L39" s="52"/>
    </row>
    <row r="40" spans="1:12" ht="13.2" x14ac:dyDescent="0.25">
      <c r="A40" s="17"/>
      <c r="B40" s="18" t="s">
        <v>265</v>
      </c>
      <c r="C40" s="23">
        <v>15621.640000000001</v>
      </c>
      <c r="D40" s="51"/>
      <c r="E40" s="20" t="e">
        <f>#REF!</f>
        <v>#REF!</v>
      </c>
      <c r="F40" s="21"/>
      <c r="G40" s="21" t="e">
        <f>#REF!</f>
        <v>#REF!</v>
      </c>
      <c r="H40" s="19"/>
      <c r="I40" s="20" t="e">
        <f>#REF!</f>
        <v>#REF!</v>
      </c>
      <c r="J40" s="21"/>
      <c r="K40" s="20">
        <f>C40</f>
        <v>15621.640000000001</v>
      </c>
      <c r="L40" s="52"/>
    </row>
    <row r="41" spans="1:12" ht="66" x14ac:dyDescent="0.25">
      <c r="A41" s="11">
        <v>18</v>
      </c>
      <c r="B41" s="61" t="s">
        <v>267</v>
      </c>
      <c r="C41" s="13">
        <v>1</v>
      </c>
      <c r="D41" s="50" t="e">
        <f>#REF!</f>
        <v>#REF!</v>
      </c>
      <c r="E41" s="15"/>
      <c r="F41" s="16" t="e">
        <f>#REF!</f>
        <v>#REF!</v>
      </c>
      <c r="G41" s="16"/>
      <c r="H41" s="14" t="e">
        <f>#REF!</f>
        <v>#REF!</v>
      </c>
      <c r="I41" s="15"/>
      <c r="J41" s="16">
        <f>C41</f>
        <v>1</v>
      </c>
      <c r="K41" s="15"/>
      <c r="L41" s="52"/>
    </row>
    <row r="42" spans="1:12" ht="13.2" x14ac:dyDescent="0.25">
      <c r="A42" s="17"/>
      <c r="B42" s="18" t="s">
        <v>268</v>
      </c>
      <c r="C42" s="23">
        <v>2032.0200000000002</v>
      </c>
      <c r="D42" s="51"/>
      <c r="E42" s="20" t="e">
        <f>#REF!</f>
        <v>#REF!</v>
      </c>
      <c r="F42" s="21"/>
      <c r="G42" s="21" t="e">
        <f>#REF!</f>
        <v>#REF!</v>
      </c>
      <c r="H42" s="19"/>
      <c r="I42" s="20" t="e">
        <f>#REF!</f>
        <v>#REF!</v>
      </c>
      <c r="J42" s="21"/>
      <c r="K42" s="20">
        <f>C42</f>
        <v>2032.0200000000002</v>
      </c>
      <c r="L42" s="52"/>
    </row>
    <row r="43" spans="1:12" ht="26.4" x14ac:dyDescent="0.25">
      <c r="A43" s="11">
        <v>19</v>
      </c>
      <c r="B43" s="61" t="s">
        <v>269</v>
      </c>
      <c r="C43" s="13">
        <v>350</v>
      </c>
      <c r="D43" s="50" t="e">
        <f>#REF!</f>
        <v>#REF!</v>
      </c>
      <c r="E43" s="15"/>
      <c r="F43" s="16" t="e">
        <f>#REF!</f>
        <v>#REF!</v>
      </c>
      <c r="G43" s="16"/>
      <c r="H43" s="14" t="e">
        <f>#REF!</f>
        <v>#REF!</v>
      </c>
      <c r="I43" s="15"/>
      <c r="J43" s="16">
        <f>C43</f>
        <v>350</v>
      </c>
      <c r="K43" s="15"/>
      <c r="L43" s="52"/>
    </row>
    <row r="44" spans="1:12" ht="13.2" x14ac:dyDescent="0.25">
      <c r="A44" s="17"/>
      <c r="B44" s="18" t="s">
        <v>270</v>
      </c>
      <c r="C44" s="23">
        <v>53966.5</v>
      </c>
      <c r="D44" s="51"/>
      <c r="E44" s="20" t="e">
        <f>#REF!</f>
        <v>#REF!</v>
      </c>
      <c r="F44" s="21"/>
      <c r="G44" s="21" t="e">
        <f>#REF!</f>
        <v>#REF!</v>
      </c>
      <c r="H44" s="19"/>
      <c r="I44" s="20" t="e">
        <f>#REF!</f>
        <v>#REF!</v>
      </c>
      <c r="J44" s="21"/>
      <c r="K44" s="20">
        <f>C44</f>
        <v>53966.5</v>
      </c>
      <c r="L44" s="52"/>
    </row>
    <row r="45" spans="1:12" ht="26.4" x14ac:dyDescent="0.25">
      <c r="A45" s="11">
        <v>20</v>
      </c>
      <c r="B45" s="61" t="s">
        <v>271</v>
      </c>
      <c r="C45" s="13"/>
      <c r="D45" s="50" t="e">
        <f>#REF!</f>
        <v>#REF!</v>
      </c>
      <c r="E45" s="15"/>
      <c r="F45" s="16" t="e">
        <f>#REF!</f>
        <v>#REF!</v>
      </c>
      <c r="G45" s="16"/>
      <c r="H45" s="14" t="e">
        <f>#REF!</f>
        <v>#REF!</v>
      </c>
      <c r="I45" s="15"/>
      <c r="J45" s="16">
        <f>C45</f>
        <v>0</v>
      </c>
      <c r="K45" s="15"/>
      <c r="L45" s="52"/>
    </row>
    <row r="46" spans="1:12" ht="13.2" x14ac:dyDescent="0.25">
      <c r="A46" s="17"/>
      <c r="B46" s="18" t="s">
        <v>272</v>
      </c>
      <c r="C46" s="23">
        <v>0.05</v>
      </c>
      <c r="D46" s="51"/>
      <c r="E46" s="20" t="e">
        <f>#REF!</f>
        <v>#REF!</v>
      </c>
      <c r="F46" s="21"/>
      <c r="G46" s="21" t="e">
        <f>#REF!</f>
        <v>#REF!</v>
      </c>
      <c r="H46" s="19"/>
      <c r="I46" s="20" t="e">
        <f>#REF!</f>
        <v>#REF!</v>
      </c>
      <c r="J46" s="21"/>
      <c r="K46" s="20">
        <f>C46</f>
        <v>0.05</v>
      </c>
      <c r="L46" s="52"/>
    </row>
    <row r="47" spans="1:12" ht="39.6" x14ac:dyDescent="0.25">
      <c r="A47" s="11">
        <v>21</v>
      </c>
      <c r="B47" s="61" t="s">
        <v>273</v>
      </c>
      <c r="C47" s="13">
        <v>30</v>
      </c>
      <c r="D47" s="50" t="e">
        <f>#REF!</f>
        <v>#REF!</v>
      </c>
      <c r="E47" s="15"/>
      <c r="F47" s="16" t="e">
        <f>#REF!</f>
        <v>#REF!</v>
      </c>
      <c r="G47" s="16"/>
      <c r="H47" s="14" t="e">
        <f>#REF!</f>
        <v>#REF!</v>
      </c>
      <c r="I47" s="15"/>
      <c r="J47" s="16">
        <f>C47</f>
        <v>30</v>
      </c>
      <c r="K47" s="15"/>
      <c r="L47" s="52"/>
    </row>
    <row r="48" spans="1:12" ht="13.2" x14ac:dyDescent="0.25">
      <c r="A48" s="17"/>
      <c r="B48" s="18" t="s">
        <v>274</v>
      </c>
      <c r="C48" s="23">
        <v>34780.200000000004</v>
      </c>
      <c r="D48" s="51"/>
      <c r="E48" s="20" t="e">
        <f>#REF!</f>
        <v>#REF!</v>
      </c>
      <c r="F48" s="21"/>
      <c r="G48" s="21" t="e">
        <f>#REF!</f>
        <v>#REF!</v>
      </c>
      <c r="H48" s="19"/>
      <c r="I48" s="20" t="e">
        <f>#REF!</f>
        <v>#REF!</v>
      </c>
      <c r="J48" s="21"/>
      <c r="K48" s="20">
        <f>C48</f>
        <v>34780.200000000004</v>
      </c>
      <c r="L48" s="52"/>
    </row>
    <row r="49" spans="1:12" ht="39.6" x14ac:dyDescent="0.25">
      <c r="A49" s="11">
        <v>22</v>
      </c>
      <c r="B49" s="61" t="s">
        <v>275</v>
      </c>
      <c r="C49" s="13">
        <v>18240</v>
      </c>
      <c r="D49" s="50" t="e">
        <f>#REF!</f>
        <v>#REF!</v>
      </c>
      <c r="E49" s="15"/>
      <c r="F49" s="16" t="e">
        <f>#REF!</f>
        <v>#REF!</v>
      </c>
      <c r="G49" s="16"/>
      <c r="H49" s="14" t="e">
        <f>#REF!</f>
        <v>#REF!</v>
      </c>
      <c r="I49" s="15"/>
      <c r="J49" s="16">
        <f>C49</f>
        <v>18240</v>
      </c>
      <c r="K49" s="15"/>
      <c r="L49" s="52"/>
    </row>
    <row r="50" spans="1:12" ht="13.2" x14ac:dyDescent="0.25">
      <c r="A50" s="17"/>
      <c r="B50" s="18" t="s">
        <v>276</v>
      </c>
      <c r="C50" s="23">
        <v>184947.52000000002</v>
      </c>
      <c r="D50" s="51"/>
      <c r="E50" s="20" t="e">
        <f>#REF!</f>
        <v>#REF!</v>
      </c>
      <c r="F50" s="21"/>
      <c r="G50" s="21" t="e">
        <f>#REF!</f>
        <v>#REF!</v>
      </c>
      <c r="H50" s="19"/>
      <c r="I50" s="20" t="e">
        <f>#REF!</f>
        <v>#REF!</v>
      </c>
      <c r="J50" s="21"/>
      <c r="K50" s="20">
        <f>C50</f>
        <v>184947.52000000002</v>
      </c>
      <c r="L50" s="52"/>
    </row>
    <row r="51" spans="1:12" ht="26.4" x14ac:dyDescent="0.25">
      <c r="A51" s="11">
        <v>23</v>
      </c>
      <c r="B51" s="61" t="s">
        <v>277</v>
      </c>
      <c r="C51" s="13">
        <v>2</v>
      </c>
      <c r="D51" s="50" t="e">
        <f>#REF!</f>
        <v>#REF!</v>
      </c>
      <c r="E51" s="15"/>
      <c r="F51" s="16" t="e">
        <f>#REF!</f>
        <v>#REF!</v>
      </c>
      <c r="G51" s="16"/>
      <c r="H51" s="14" t="e">
        <f>#REF!</f>
        <v>#REF!</v>
      </c>
      <c r="I51" s="15"/>
      <c r="J51" s="16">
        <f>C51</f>
        <v>2</v>
      </c>
      <c r="K51" s="15"/>
      <c r="L51" s="52"/>
    </row>
    <row r="52" spans="1:12" ht="13.2" x14ac:dyDescent="0.25">
      <c r="A52" s="17"/>
      <c r="B52" s="18" t="s">
        <v>278</v>
      </c>
      <c r="C52" s="23">
        <v>13816.62</v>
      </c>
      <c r="D52" s="51"/>
      <c r="E52" s="20" t="e">
        <f>#REF!</f>
        <v>#REF!</v>
      </c>
      <c r="F52" s="21"/>
      <c r="G52" s="21" t="e">
        <f>#REF!</f>
        <v>#REF!</v>
      </c>
      <c r="H52" s="19"/>
      <c r="I52" s="20" t="e">
        <f>#REF!</f>
        <v>#REF!</v>
      </c>
      <c r="J52" s="21"/>
      <c r="K52" s="20">
        <f>C52</f>
        <v>13816.62</v>
      </c>
      <c r="L52" s="52"/>
    </row>
    <row r="53" spans="1:12" ht="39.6" x14ac:dyDescent="0.25">
      <c r="A53" s="11">
        <v>24</v>
      </c>
      <c r="B53" s="61" t="s">
        <v>279</v>
      </c>
      <c r="C53" s="13">
        <v>1200</v>
      </c>
      <c r="D53" s="50" t="e">
        <f>#REF!</f>
        <v>#REF!</v>
      </c>
      <c r="E53" s="15"/>
      <c r="F53" s="16" t="e">
        <f>#REF!</f>
        <v>#REF!</v>
      </c>
      <c r="G53" s="16"/>
      <c r="H53" s="14" t="e">
        <f>#REF!</f>
        <v>#REF!</v>
      </c>
      <c r="I53" s="15"/>
      <c r="J53" s="16">
        <f>C53</f>
        <v>1200</v>
      </c>
      <c r="K53" s="15"/>
      <c r="L53" s="52"/>
    </row>
    <row r="54" spans="1:12" ht="13.2" x14ac:dyDescent="0.25">
      <c r="A54" s="17"/>
      <c r="B54" s="18" t="s">
        <v>280</v>
      </c>
      <c r="C54" s="23">
        <v>3583.6600000000003</v>
      </c>
      <c r="D54" s="51"/>
      <c r="E54" s="20" t="e">
        <f>#REF!</f>
        <v>#REF!</v>
      </c>
      <c r="F54" s="21"/>
      <c r="G54" s="21" t="e">
        <f>#REF!</f>
        <v>#REF!</v>
      </c>
      <c r="H54" s="19"/>
      <c r="I54" s="20" t="e">
        <f>#REF!</f>
        <v>#REF!</v>
      </c>
      <c r="J54" s="21"/>
      <c r="K54" s="20">
        <f>C54</f>
        <v>3583.6600000000003</v>
      </c>
      <c r="L54" s="52"/>
    </row>
    <row r="55" spans="1:12" ht="13.2" x14ac:dyDescent="0.25">
      <c r="A55" s="11">
        <v>25</v>
      </c>
      <c r="B55" s="61" t="s">
        <v>281</v>
      </c>
      <c r="C55" s="13">
        <v>20</v>
      </c>
      <c r="D55" s="50" t="e">
        <f>#REF!</f>
        <v>#REF!</v>
      </c>
      <c r="E55" s="15"/>
      <c r="F55" s="16" t="e">
        <f>#REF!</f>
        <v>#REF!</v>
      </c>
      <c r="G55" s="16"/>
      <c r="H55" s="14" t="e">
        <f>#REF!</f>
        <v>#REF!</v>
      </c>
      <c r="I55" s="15"/>
      <c r="J55" s="16">
        <f>C55</f>
        <v>20</v>
      </c>
      <c r="K55" s="15"/>
      <c r="L55" s="52"/>
    </row>
    <row r="56" spans="1:12" ht="13.2" x14ac:dyDescent="0.25">
      <c r="A56" s="17"/>
      <c r="B56" s="18" t="s">
        <v>282</v>
      </c>
      <c r="C56" s="23">
        <v>258.40000000000003</v>
      </c>
      <c r="D56" s="51"/>
      <c r="E56" s="20" t="e">
        <f>#REF!</f>
        <v>#REF!</v>
      </c>
      <c r="F56" s="21"/>
      <c r="G56" s="21" t="e">
        <f>#REF!</f>
        <v>#REF!</v>
      </c>
      <c r="H56" s="19"/>
      <c r="I56" s="20" t="e">
        <f>#REF!</f>
        <v>#REF!</v>
      </c>
      <c r="J56" s="21"/>
      <c r="K56" s="20">
        <f>C56</f>
        <v>258.40000000000003</v>
      </c>
      <c r="L56" s="52"/>
    </row>
    <row r="57" spans="1:12" ht="26.4" x14ac:dyDescent="0.25">
      <c r="A57" s="11">
        <v>26</v>
      </c>
      <c r="B57" s="61" t="s">
        <v>283</v>
      </c>
      <c r="C57" s="13">
        <v>100</v>
      </c>
      <c r="D57" s="50" t="e">
        <f>#REF!</f>
        <v>#REF!</v>
      </c>
      <c r="E57" s="15"/>
      <c r="F57" s="16" t="e">
        <f>#REF!</f>
        <v>#REF!</v>
      </c>
      <c r="G57" s="16"/>
      <c r="H57" s="14" t="e">
        <f>#REF!</f>
        <v>#REF!</v>
      </c>
      <c r="I57" s="15"/>
      <c r="J57" s="16">
        <f>C57</f>
        <v>100</v>
      </c>
      <c r="K57" s="15"/>
      <c r="L57" s="52"/>
    </row>
    <row r="58" spans="1:12" ht="13.2" x14ac:dyDescent="0.25">
      <c r="A58" s="17"/>
      <c r="B58" s="18" t="s">
        <v>284</v>
      </c>
      <c r="C58" s="23">
        <v>26811</v>
      </c>
      <c r="D58" s="51"/>
      <c r="E58" s="20" t="e">
        <f>#REF!</f>
        <v>#REF!</v>
      </c>
      <c r="F58" s="21"/>
      <c r="G58" s="21" t="e">
        <f>#REF!</f>
        <v>#REF!</v>
      </c>
      <c r="H58" s="19"/>
      <c r="I58" s="20" t="e">
        <f>#REF!</f>
        <v>#REF!</v>
      </c>
      <c r="J58" s="21"/>
      <c r="K58" s="20">
        <f>C58</f>
        <v>26811</v>
      </c>
      <c r="L58" s="52"/>
    </row>
    <row r="59" spans="1:12" ht="26.4" x14ac:dyDescent="0.25">
      <c r="A59" s="11">
        <v>27</v>
      </c>
      <c r="B59" s="61" t="s">
        <v>285</v>
      </c>
      <c r="C59" s="13">
        <v>1</v>
      </c>
      <c r="D59" s="50" t="e">
        <f>#REF!</f>
        <v>#REF!</v>
      </c>
      <c r="E59" s="15"/>
      <c r="F59" s="16" t="e">
        <f>#REF!</f>
        <v>#REF!</v>
      </c>
      <c r="G59" s="16"/>
      <c r="H59" s="14" t="e">
        <f>#REF!</f>
        <v>#REF!</v>
      </c>
      <c r="I59" s="15"/>
      <c r="J59" s="16">
        <f>C59</f>
        <v>1</v>
      </c>
      <c r="K59" s="15"/>
      <c r="L59" s="52"/>
    </row>
    <row r="60" spans="1:12" ht="13.2" x14ac:dyDescent="0.25">
      <c r="A60" s="17"/>
      <c r="B60" s="18" t="s">
        <v>286</v>
      </c>
      <c r="C60" s="23">
        <v>15530.84</v>
      </c>
      <c r="D60" s="51"/>
      <c r="E60" s="20" t="e">
        <f>#REF!</f>
        <v>#REF!</v>
      </c>
      <c r="F60" s="21"/>
      <c r="G60" s="21" t="e">
        <f>#REF!</f>
        <v>#REF!</v>
      </c>
      <c r="H60" s="19"/>
      <c r="I60" s="20" t="e">
        <f>#REF!</f>
        <v>#REF!</v>
      </c>
      <c r="J60" s="21"/>
      <c r="K60" s="20">
        <f>C60</f>
        <v>15530.84</v>
      </c>
      <c r="L60" s="52"/>
    </row>
    <row r="61" spans="1:12" ht="39.6" x14ac:dyDescent="0.25">
      <c r="A61" s="11">
        <v>28</v>
      </c>
      <c r="B61" s="61" t="s">
        <v>287</v>
      </c>
      <c r="C61" s="13">
        <v>1</v>
      </c>
      <c r="D61" s="50" t="e">
        <f>#REF!</f>
        <v>#REF!</v>
      </c>
      <c r="E61" s="15"/>
      <c r="F61" s="16" t="e">
        <f>#REF!</f>
        <v>#REF!</v>
      </c>
      <c r="G61" s="16"/>
      <c r="H61" s="14" t="e">
        <f>#REF!</f>
        <v>#REF!</v>
      </c>
      <c r="I61" s="15"/>
      <c r="J61" s="16">
        <f>C61</f>
        <v>1</v>
      </c>
      <c r="K61" s="15"/>
      <c r="L61" s="52"/>
    </row>
    <row r="62" spans="1:12" ht="13.2" x14ac:dyDescent="0.25">
      <c r="A62" s="17"/>
      <c r="B62" s="18" t="s">
        <v>286</v>
      </c>
      <c r="C62" s="23">
        <v>15530.84</v>
      </c>
      <c r="D62" s="51"/>
      <c r="E62" s="20" t="e">
        <f>#REF!</f>
        <v>#REF!</v>
      </c>
      <c r="F62" s="21"/>
      <c r="G62" s="21" t="e">
        <f>#REF!</f>
        <v>#REF!</v>
      </c>
      <c r="H62" s="19"/>
      <c r="I62" s="20" t="e">
        <f>#REF!</f>
        <v>#REF!</v>
      </c>
      <c r="J62" s="21"/>
      <c r="K62" s="20">
        <f>C62</f>
        <v>15530.84</v>
      </c>
      <c r="L62" s="52"/>
    </row>
    <row r="63" spans="1:12" ht="39.6" x14ac:dyDescent="0.25">
      <c r="A63" s="11">
        <v>29</v>
      </c>
      <c r="B63" s="61" t="s">
        <v>288</v>
      </c>
      <c r="C63" s="13">
        <v>1</v>
      </c>
      <c r="D63" s="50" t="e">
        <f>#REF!</f>
        <v>#REF!</v>
      </c>
      <c r="E63" s="15"/>
      <c r="F63" s="16" t="e">
        <f>#REF!</f>
        <v>#REF!</v>
      </c>
      <c r="G63" s="16"/>
      <c r="H63" s="14" t="e">
        <f>#REF!</f>
        <v>#REF!</v>
      </c>
      <c r="I63" s="15"/>
      <c r="J63" s="16">
        <f>C63</f>
        <v>1</v>
      </c>
      <c r="K63" s="15"/>
      <c r="L63" s="52"/>
    </row>
    <row r="64" spans="1:12" ht="13.2" x14ac:dyDescent="0.25">
      <c r="A64" s="17"/>
      <c r="B64" s="18" t="s">
        <v>286</v>
      </c>
      <c r="C64" s="23">
        <v>15530.84</v>
      </c>
      <c r="D64" s="51"/>
      <c r="E64" s="20" t="e">
        <f>#REF!</f>
        <v>#REF!</v>
      </c>
      <c r="F64" s="21"/>
      <c r="G64" s="21" t="e">
        <f>#REF!</f>
        <v>#REF!</v>
      </c>
      <c r="H64" s="19"/>
      <c r="I64" s="20" t="e">
        <f>#REF!</f>
        <v>#REF!</v>
      </c>
      <c r="J64" s="21"/>
      <c r="K64" s="20">
        <f>C64</f>
        <v>15530.84</v>
      </c>
      <c r="L64" s="52"/>
    </row>
    <row r="65" spans="1:12" ht="39.6" x14ac:dyDescent="0.25">
      <c r="A65" s="11">
        <v>30</v>
      </c>
      <c r="B65" s="61" t="s">
        <v>289</v>
      </c>
      <c r="C65" s="13">
        <v>1</v>
      </c>
      <c r="D65" s="50" t="e">
        <f>#REF!</f>
        <v>#REF!</v>
      </c>
      <c r="E65" s="15"/>
      <c r="F65" s="16" t="e">
        <f>#REF!</f>
        <v>#REF!</v>
      </c>
      <c r="G65" s="16"/>
      <c r="H65" s="14" t="e">
        <f>#REF!</f>
        <v>#REF!</v>
      </c>
      <c r="I65" s="15"/>
      <c r="J65" s="16">
        <f>C65</f>
        <v>1</v>
      </c>
      <c r="K65" s="15"/>
      <c r="L65" s="52"/>
    </row>
    <row r="66" spans="1:12" ht="13.2" x14ac:dyDescent="0.25">
      <c r="A66" s="17"/>
      <c r="B66" s="18" t="s">
        <v>290</v>
      </c>
      <c r="C66" s="23">
        <v>6824.58</v>
      </c>
      <c r="D66" s="51"/>
      <c r="E66" s="20" t="e">
        <f>#REF!</f>
        <v>#REF!</v>
      </c>
      <c r="F66" s="21"/>
      <c r="G66" s="21" t="e">
        <f>#REF!</f>
        <v>#REF!</v>
      </c>
      <c r="H66" s="19"/>
      <c r="I66" s="20" t="e">
        <f>#REF!</f>
        <v>#REF!</v>
      </c>
      <c r="J66" s="21"/>
      <c r="K66" s="20">
        <f>C66</f>
        <v>6824.58</v>
      </c>
      <c r="L66" s="52"/>
    </row>
    <row r="67" spans="1:12" ht="39.6" x14ac:dyDescent="0.25">
      <c r="A67" s="11">
        <v>31</v>
      </c>
      <c r="B67" s="61" t="s">
        <v>291</v>
      </c>
      <c r="C67" s="13">
        <v>2</v>
      </c>
      <c r="D67" s="50" t="e">
        <f>#REF!</f>
        <v>#REF!</v>
      </c>
      <c r="E67" s="15"/>
      <c r="F67" s="16" t="e">
        <f>#REF!</f>
        <v>#REF!</v>
      </c>
      <c r="G67" s="16"/>
      <c r="H67" s="14" t="e">
        <f>#REF!</f>
        <v>#REF!</v>
      </c>
      <c r="I67" s="15"/>
      <c r="J67" s="16">
        <f>C67</f>
        <v>2</v>
      </c>
      <c r="K67" s="15"/>
      <c r="L67" s="52"/>
    </row>
    <row r="68" spans="1:12" ht="13.2" x14ac:dyDescent="0.25">
      <c r="A68" s="17"/>
      <c r="B68" s="18" t="s">
        <v>290</v>
      </c>
      <c r="C68" s="23">
        <v>13649.16</v>
      </c>
      <c r="D68" s="51"/>
      <c r="E68" s="20" t="e">
        <f>#REF!</f>
        <v>#REF!</v>
      </c>
      <c r="F68" s="21"/>
      <c r="G68" s="21" t="e">
        <f>#REF!</f>
        <v>#REF!</v>
      </c>
      <c r="H68" s="19"/>
      <c r="I68" s="20" t="e">
        <f>#REF!</f>
        <v>#REF!</v>
      </c>
      <c r="J68" s="21"/>
      <c r="K68" s="20">
        <f>C68</f>
        <v>13649.16</v>
      </c>
      <c r="L68" s="52"/>
    </row>
    <row r="69" spans="1:12" ht="39.6" x14ac:dyDescent="0.25">
      <c r="A69" s="11">
        <v>32</v>
      </c>
      <c r="B69" s="61" t="s">
        <v>292</v>
      </c>
      <c r="C69" s="13">
        <v>1</v>
      </c>
      <c r="D69" s="50" t="e">
        <f>#REF!</f>
        <v>#REF!</v>
      </c>
      <c r="E69" s="15"/>
      <c r="F69" s="16" t="e">
        <f>#REF!</f>
        <v>#REF!</v>
      </c>
      <c r="G69" s="16"/>
      <c r="H69" s="14" t="e">
        <f>#REF!</f>
        <v>#REF!</v>
      </c>
      <c r="I69" s="15"/>
      <c r="J69" s="16">
        <f>C69</f>
        <v>1</v>
      </c>
      <c r="K69" s="15"/>
      <c r="L69" s="52"/>
    </row>
    <row r="70" spans="1:12" ht="13.2" x14ac:dyDescent="0.25">
      <c r="A70" s="17"/>
      <c r="B70" s="18" t="s">
        <v>293</v>
      </c>
      <c r="C70" s="23">
        <v>7100.21</v>
      </c>
      <c r="D70" s="51"/>
      <c r="E70" s="20" t="e">
        <f>#REF!</f>
        <v>#REF!</v>
      </c>
      <c r="F70" s="21"/>
      <c r="G70" s="21" t="e">
        <f>#REF!</f>
        <v>#REF!</v>
      </c>
      <c r="H70" s="19"/>
      <c r="I70" s="20" t="e">
        <f>#REF!</f>
        <v>#REF!</v>
      </c>
      <c r="J70" s="21"/>
      <c r="K70" s="20">
        <f>C70</f>
        <v>7100.21</v>
      </c>
      <c r="L70" s="52"/>
    </row>
    <row r="71" spans="1:12" ht="39.6" x14ac:dyDescent="0.25">
      <c r="A71" s="11">
        <v>33</v>
      </c>
      <c r="B71" s="61" t="s">
        <v>294</v>
      </c>
      <c r="C71" s="13">
        <v>1</v>
      </c>
      <c r="D71" s="50" t="e">
        <f>#REF!</f>
        <v>#REF!</v>
      </c>
      <c r="E71" s="15"/>
      <c r="F71" s="16" t="e">
        <f>#REF!</f>
        <v>#REF!</v>
      </c>
      <c r="G71" s="16"/>
      <c r="H71" s="14" t="e">
        <f>#REF!</f>
        <v>#REF!</v>
      </c>
      <c r="I71" s="15"/>
      <c r="J71" s="16">
        <f>C71</f>
        <v>1</v>
      </c>
      <c r="K71" s="15"/>
      <c r="L71" s="52"/>
    </row>
    <row r="72" spans="1:12" ht="13.2" x14ac:dyDescent="0.25">
      <c r="A72" s="17"/>
      <c r="B72" s="18" t="s">
        <v>293</v>
      </c>
      <c r="C72" s="23">
        <v>7100.21</v>
      </c>
      <c r="D72" s="51"/>
      <c r="E72" s="20" t="e">
        <f>#REF!</f>
        <v>#REF!</v>
      </c>
      <c r="F72" s="21"/>
      <c r="G72" s="21" t="e">
        <f>#REF!</f>
        <v>#REF!</v>
      </c>
      <c r="H72" s="19"/>
      <c r="I72" s="20" t="e">
        <f>#REF!</f>
        <v>#REF!</v>
      </c>
      <c r="J72" s="21"/>
      <c r="K72" s="20">
        <f>C72</f>
        <v>7100.21</v>
      </c>
      <c r="L72" s="52"/>
    </row>
    <row r="73" spans="1:12" ht="39.6" x14ac:dyDescent="0.25">
      <c r="A73" s="11">
        <v>34</v>
      </c>
      <c r="B73" s="61" t="s">
        <v>295</v>
      </c>
      <c r="C73" s="13">
        <v>1</v>
      </c>
      <c r="D73" s="50" t="e">
        <f>#REF!</f>
        <v>#REF!</v>
      </c>
      <c r="E73" s="15"/>
      <c r="F73" s="16" t="e">
        <f>#REF!</f>
        <v>#REF!</v>
      </c>
      <c r="G73" s="16"/>
      <c r="H73" s="14" t="e">
        <f>#REF!</f>
        <v>#REF!</v>
      </c>
      <c r="I73" s="15"/>
      <c r="J73" s="16">
        <f>C73</f>
        <v>1</v>
      </c>
      <c r="K73" s="15"/>
      <c r="L73" s="52"/>
    </row>
    <row r="74" spans="1:12" ht="13.2" x14ac:dyDescent="0.25">
      <c r="A74" s="17"/>
      <c r="B74" s="18" t="s">
        <v>293</v>
      </c>
      <c r="C74" s="23">
        <v>7100.21</v>
      </c>
      <c r="D74" s="51"/>
      <c r="E74" s="20" t="e">
        <f>#REF!</f>
        <v>#REF!</v>
      </c>
      <c r="F74" s="21"/>
      <c r="G74" s="21" t="e">
        <f>#REF!</f>
        <v>#REF!</v>
      </c>
      <c r="H74" s="19"/>
      <c r="I74" s="20" t="e">
        <f>#REF!</f>
        <v>#REF!</v>
      </c>
      <c r="J74" s="21"/>
      <c r="K74" s="20">
        <f>C74</f>
        <v>7100.21</v>
      </c>
      <c r="L74" s="52"/>
    </row>
    <row r="75" spans="1:12" ht="39.6" x14ac:dyDescent="0.25">
      <c r="A75" s="11">
        <v>35</v>
      </c>
      <c r="B75" s="61" t="s">
        <v>296</v>
      </c>
      <c r="C75" s="13">
        <v>1</v>
      </c>
      <c r="D75" s="50" t="e">
        <f>#REF!</f>
        <v>#REF!</v>
      </c>
      <c r="E75" s="15"/>
      <c r="F75" s="16" t="e">
        <f>#REF!</f>
        <v>#REF!</v>
      </c>
      <c r="G75" s="16"/>
      <c r="H75" s="14" t="e">
        <f>#REF!</f>
        <v>#REF!</v>
      </c>
      <c r="I75" s="15"/>
      <c r="J75" s="16">
        <f>C75</f>
        <v>1</v>
      </c>
      <c r="K75" s="15"/>
      <c r="L75" s="52"/>
    </row>
    <row r="76" spans="1:12" ht="13.2" x14ac:dyDescent="0.25">
      <c r="A76" s="17"/>
      <c r="B76" s="18" t="s">
        <v>293</v>
      </c>
      <c r="C76" s="23">
        <v>7100.21</v>
      </c>
      <c r="D76" s="51"/>
      <c r="E76" s="20" t="e">
        <f>#REF!</f>
        <v>#REF!</v>
      </c>
      <c r="F76" s="21"/>
      <c r="G76" s="21" t="e">
        <f>#REF!</f>
        <v>#REF!</v>
      </c>
      <c r="H76" s="19"/>
      <c r="I76" s="20" t="e">
        <f>#REF!</f>
        <v>#REF!</v>
      </c>
      <c r="J76" s="21"/>
      <c r="K76" s="20">
        <f>C76</f>
        <v>7100.21</v>
      </c>
      <c r="L76" s="52"/>
    </row>
    <row r="77" spans="1:12" ht="39.6" x14ac:dyDescent="0.25">
      <c r="A77" s="11">
        <v>36</v>
      </c>
      <c r="B77" s="61" t="s">
        <v>297</v>
      </c>
      <c r="C77" s="13">
        <v>1</v>
      </c>
      <c r="D77" s="50" t="e">
        <f>#REF!</f>
        <v>#REF!</v>
      </c>
      <c r="E77" s="15"/>
      <c r="F77" s="16" t="e">
        <f>#REF!</f>
        <v>#REF!</v>
      </c>
      <c r="G77" s="16"/>
      <c r="H77" s="14" t="e">
        <f>#REF!</f>
        <v>#REF!</v>
      </c>
      <c r="I77" s="15"/>
      <c r="J77" s="16">
        <f>C77</f>
        <v>1</v>
      </c>
      <c r="K77" s="15"/>
      <c r="L77" s="52"/>
    </row>
    <row r="78" spans="1:12" ht="13.2" x14ac:dyDescent="0.25">
      <c r="A78" s="17"/>
      <c r="B78" s="18" t="s">
        <v>293</v>
      </c>
      <c r="C78" s="23">
        <v>7100.21</v>
      </c>
      <c r="D78" s="51"/>
      <c r="E78" s="20" t="e">
        <f>#REF!</f>
        <v>#REF!</v>
      </c>
      <c r="F78" s="21"/>
      <c r="G78" s="21" t="e">
        <f>#REF!</f>
        <v>#REF!</v>
      </c>
      <c r="H78" s="19"/>
      <c r="I78" s="20" t="e">
        <f>#REF!</f>
        <v>#REF!</v>
      </c>
      <c r="J78" s="21"/>
      <c r="K78" s="20">
        <f>C78</f>
        <v>7100.21</v>
      </c>
      <c r="L78" s="52"/>
    </row>
    <row r="79" spans="1:12" ht="39.6" x14ac:dyDescent="0.25">
      <c r="A79" s="11">
        <v>37</v>
      </c>
      <c r="B79" s="61" t="s">
        <v>298</v>
      </c>
      <c r="C79" s="13">
        <v>1</v>
      </c>
      <c r="D79" s="50" t="e">
        <f>#REF!</f>
        <v>#REF!</v>
      </c>
      <c r="E79" s="15"/>
      <c r="F79" s="16" t="e">
        <f>#REF!</f>
        <v>#REF!</v>
      </c>
      <c r="G79" s="16"/>
      <c r="H79" s="14" t="e">
        <f>#REF!</f>
        <v>#REF!</v>
      </c>
      <c r="I79" s="15"/>
      <c r="J79" s="16">
        <f>C79</f>
        <v>1</v>
      </c>
      <c r="K79" s="15"/>
      <c r="L79" s="52"/>
    </row>
    <row r="80" spans="1:12" ht="13.2" x14ac:dyDescent="0.25">
      <c r="A80" s="17"/>
      <c r="B80" s="18" t="s">
        <v>293</v>
      </c>
      <c r="C80" s="23">
        <v>7100.21</v>
      </c>
      <c r="D80" s="51"/>
      <c r="E80" s="20" t="e">
        <f>#REF!</f>
        <v>#REF!</v>
      </c>
      <c r="F80" s="21"/>
      <c r="G80" s="21" t="e">
        <f>#REF!</f>
        <v>#REF!</v>
      </c>
      <c r="H80" s="19"/>
      <c r="I80" s="20" t="e">
        <f>#REF!</f>
        <v>#REF!</v>
      </c>
      <c r="J80" s="21"/>
      <c r="K80" s="20">
        <f>C80</f>
        <v>7100.21</v>
      </c>
      <c r="L80" s="52"/>
    </row>
    <row r="81" spans="1:12" ht="39.6" x14ac:dyDescent="0.25">
      <c r="A81" s="11">
        <v>38</v>
      </c>
      <c r="B81" s="61" t="s">
        <v>299</v>
      </c>
      <c r="C81" s="13">
        <v>1</v>
      </c>
      <c r="D81" s="50" t="e">
        <f>#REF!</f>
        <v>#REF!</v>
      </c>
      <c r="E81" s="15"/>
      <c r="F81" s="16" t="e">
        <f>#REF!</f>
        <v>#REF!</v>
      </c>
      <c r="G81" s="16"/>
      <c r="H81" s="14" t="e">
        <f>#REF!</f>
        <v>#REF!</v>
      </c>
      <c r="I81" s="15"/>
      <c r="J81" s="16">
        <f>C81</f>
        <v>1</v>
      </c>
      <c r="K81" s="15"/>
      <c r="L81" s="52"/>
    </row>
    <row r="82" spans="1:12" ht="13.2" x14ac:dyDescent="0.25">
      <c r="A82" s="17"/>
      <c r="B82" s="18" t="s">
        <v>293</v>
      </c>
      <c r="C82" s="23">
        <v>7100.21</v>
      </c>
      <c r="D82" s="51"/>
      <c r="E82" s="20" t="e">
        <f>#REF!</f>
        <v>#REF!</v>
      </c>
      <c r="F82" s="21"/>
      <c r="G82" s="21" t="e">
        <f>#REF!</f>
        <v>#REF!</v>
      </c>
      <c r="H82" s="19"/>
      <c r="I82" s="20" t="e">
        <f>#REF!</f>
        <v>#REF!</v>
      </c>
      <c r="J82" s="21"/>
      <c r="K82" s="20">
        <f>C82</f>
        <v>7100.21</v>
      </c>
      <c r="L82" s="52"/>
    </row>
    <row r="83" spans="1:12" ht="39.6" x14ac:dyDescent="0.25">
      <c r="A83" s="11">
        <v>39</v>
      </c>
      <c r="B83" s="61" t="s">
        <v>300</v>
      </c>
      <c r="C83" s="13">
        <v>1</v>
      </c>
      <c r="D83" s="50" t="e">
        <f>#REF!</f>
        <v>#REF!</v>
      </c>
      <c r="E83" s="15"/>
      <c r="F83" s="16" t="e">
        <f>#REF!</f>
        <v>#REF!</v>
      </c>
      <c r="G83" s="16"/>
      <c r="H83" s="14" t="e">
        <f>#REF!</f>
        <v>#REF!</v>
      </c>
      <c r="I83" s="15"/>
      <c r="J83" s="16">
        <f>C83</f>
        <v>1</v>
      </c>
      <c r="K83" s="15"/>
      <c r="L83" s="52"/>
    </row>
    <row r="84" spans="1:12" ht="13.2" x14ac:dyDescent="0.25">
      <c r="A84" s="17"/>
      <c r="B84" s="18" t="s">
        <v>293</v>
      </c>
      <c r="C84" s="23">
        <v>7100.21</v>
      </c>
      <c r="D84" s="51"/>
      <c r="E84" s="20" t="e">
        <f>#REF!</f>
        <v>#REF!</v>
      </c>
      <c r="F84" s="21"/>
      <c r="G84" s="21" t="e">
        <f>#REF!</f>
        <v>#REF!</v>
      </c>
      <c r="H84" s="19"/>
      <c r="I84" s="20" t="e">
        <f>#REF!</f>
        <v>#REF!</v>
      </c>
      <c r="J84" s="21"/>
      <c r="K84" s="20">
        <f>C84</f>
        <v>7100.21</v>
      </c>
      <c r="L84" s="52"/>
    </row>
    <row r="85" spans="1:12" ht="39.6" x14ac:dyDescent="0.25">
      <c r="A85" s="11">
        <v>40</v>
      </c>
      <c r="B85" s="61" t="s">
        <v>301</v>
      </c>
      <c r="C85" s="13">
        <v>1</v>
      </c>
      <c r="D85" s="50" t="e">
        <f>#REF!</f>
        <v>#REF!</v>
      </c>
      <c r="E85" s="15"/>
      <c r="F85" s="16" t="e">
        <f>#REF!</f>
        <v>#REF!</v>
      </c>
      <c r="G85" s="16"/>
      <c r="H85" s="14" t="e">
        <f>#REF!</f>
        <v>#REF!</v>
      </c>
      <c r="I85" s="15"/>
      <c r="J85" s="16">
        <f>C85</f>
        <v>1</v>
      </c>
      <c r="K85" s="15"/>
      <c r="L85" s="52"/>
    </row>
    <row r="86" spans="1:12" ht="13.2" x14ac:dyDescent="0.25">
      <c r="A86" s="17"/>
      <c r="B86" s="18" t="s">
        <v>293</v>
      </c>
      <c r="C86" s="23">
        <v>7100.21</v>
      </c>
      <c r="D86" s="51"/>
      <c r="E86" s="20" t="e">
        <f>#REF!</f>
        <v>#REF!</v>
      </c>
      <c r="F86" s="21"/>
      <c r="G86" s="21" t="e">
        <f>#REF!</f>
        <v>#REF!</v>
      </c>
      <c r="H86" s="19"/>
      <c r="I86" s="20" t="e">
        <f>#REF!</f>
        <v>#REF!</v>
      </c>
      <c r="J86" s="21"/>
      <c r="K86" s="20">
        <f>C86</f>
        <v>7100.21</v>
      </c>
      <c r="L86" s="52"/>
    </row>
    <row r="87" spans="1:12" ht="39.6" x14ac:dyDescent="0.25">
      <c r="A87" s="11">
        <v>41</v>
      </c>
      <c r="B87" s="61" t="s">
        <v>302</v>
      </c>
      <c r="C87" s="13">
        <v>1</v>
      </c>
      <c r="D87" s="50" t="e">
        <f>#REF!</f>
        <v>#REF!</v>
      </c>
      <c r="E87" s="15"/>
      <c r="F87" s="16" t="e">
        <f>#REF!</f>
        <v>#REF!</v>
      </c>
      <c r="G87" s="16"/>
      <c r="H87" s="14" t="e">
        <f>#REF!</f>
        <v>#REF!</v>
      </c>
      <c r="I87" s="15"/>
      <c r="J87" s="16">
        <f>C87</f>
        <v>1</v>
      </c>
      <c r="K87" s="15"/>
      <c r="L87" s="52"/>
    </row>
    <row r="88" spans="1:12" ht="13.2" x14ac:dyDescent="0.25">
      <c r="A88" s="17"/>
      <c r="B88" s="18" t="s">
        <v>293</v>
      </c>
      <c r="C88" s="23">
        <v>7100.21</v>
      </c>
      <c r="D88" s="51"/>
      <c r="E88" s="20" t="e">
        <f>#REF!</f>
        <v>#REF!</v>
      </c>
      <c r="F88" s="21"/>
      <c r="G88" s="21" t="e">
        <f>#REF!</f>
        <v>#REF!</v>
      </c>
      <c r="H88" s="19"/>
      <c r="I88" s="20" t="e">
        <f>#REF!</f>
        <v>#REF!</v>
      </c>
      <c r="J88" s="21"/>
      <c r="K88" s="20">
        <f>C88</f>
        <v>7100.21</v>
      </c>
      <c r="L88" s="52"/>
    </row>
    <row r="89" spans="1:12" ht="39.6" x14ac:dyDescent="0.25">
      <c r="A89" s="11">
        <v>42</v>
      </c>
      <c r="B89" s="61" t="s">
        <v>303</v>
      </c>
      <c r="C89" s="13">
        <v>1</v>
      </c>
      <c r="D89" s="50" t="e">
        <f>#REF!</f>
        <v>#REF!</v>
      </c>
      <c r="E89" s="15"/>
      <c r="F89" s="16" t="e">
        <f>#REF!</f>
        <v>#REF!</v>
      </c>
      <c r="G89" s="16"/>
      <c r="H89" s="14" t="e">
        <f>#REF!</f>
        <v>#REF!</v>
      </c>
      <c r="I89" s="15"/>
      <c r="J89" s="16">
        <f>C89</f>
        <v>1</v>
      </c>
      <c r="K89" s="15"/>
      <c r="L89" s="52"/>
    </row>
    <row r="90" spans="1:12" ht="13.2" x14ac:dyDescent="0.25">
      <c r="A90" s="17"/>
      <c r="B90" s="18" t="s">
        <v>293</v>
      </c>
      <c r="C90" s="23">
        <v>7100.21</v>
      </c>
      <c r="D90" s="51"/>
      <c r="E90" s="20" t="e">
        <f>#REF!</f>
        <v>#REF!</v>
      </c>
      <c r="F90" s="21"/>
      <c r="G90" s="21" t="e">
        <f>#REF!</f>
        <v>#REF!</v>
      </c>
      <c r="H90" s="19"/>
      <c r="I90" s="20" t="e">
        <f>#REF!</f>
        <v>#REF!</v>
      </c>
      <c r="J90" s="21"/>
      <c r="K90" s="20">
        <f>C90</f>
        <v>7100.21</v>
      </c>
      <c r="L90" s="52"/>
    </row>
    <row r="91" spans="1:12" ht="39.6" x14ac:dyDescent="0.25">
      <c r="A91" s="11">
        <v>43</v>
      </c>
      <c r="B91" s="61" t="s">
        <v>304</v>
      </c>
      <c r="C91" s="13">
        <v>1</v>
      </c>
      <c r="D91" s="50" t="e">
        <f>#REF!</f>
        <v>#REF!</v>
      </c>
      <c r="E91" s="15"/>
      <c r="F91" s="16" t="e">
        <f>#REF!</f>
        <v>#REF!</v>
      </c>
      <c r="G91" s="16"/>
      <c r="H91" s="14" t="e">
        <f>#REF!</f>
        <v>#REF!</v>
      </c>
      <c r="I91" s="15"/>
      <c r="J91" s="16">
        <f>C91</f>
        <v>1</v>
      </c>
      <c r="K91" s="15"/>
      <c r="L91" s="52"/>
    </row>
    <row r="92" spans="1:12" ht="13.2" x14ac:dyDescent="0.25">
      <c r="A92" s="17"/>
      <c r="B92" s="18" t="s">
        <v>293</v>
      </c>
      <c r="C92" s="23">
        <v>7100.21</v>
      </c>
      <c r="D92" s="51"/>
      <c r="E92" s="20" t="e">
        <f>#REF!</f>
        <v>#REF!</v>
      </c>
      <c r="F92" s="21"/>
      <c r="G92" s="21" t="e">
        <f>#REF!</f>
        <v>#REF!</v>
      </c>
      <c r="H92" s="19"/>
      <c r="I92" s="20" t="e">
        <f>#REF!</f>
        <v>#REF!</v>
      </c>
      <c r="J92" s="21"/>
      <c r="K92" s="20">
        <f>C92</f>
        <v>7100.21</v>
      </c>
      <c r="L92" s="52"/>
    </row>
    <row r="93" spans="1:12" ht="26.4" x14ac:dyDescent="0.25">
      <c r="A93" s="11">
        <v>44</v>
      </c>
      <c r="B93" s="61" t="s">
        <v>305</v>
      </c>
      <c r="C93" s="13">
        <v>1</v>
      </c>
      <c r="D93" s="50" t="e">
        <f>#REF!</f>
        <v>#REF!</v>
      </c>
      <c r="E93" s="15"/>
      <c r="F93" s="16" t="e">
        <f>#REF!</f>
        <v>#REF!</v>
      </c>
      <c r="G93" s="16"/>
      <c r="H93" s="14" t="e">
        <f>#REF!</f>
        <v>#REF!</v>
      </c>
      <c r="I93" s="15"/>
      <c r="J93" s="16">
        <f>C93</f>
        <v>1</v>
      </c>
      <c r="K93" s="15"/>
      <c r="L93" s="52"/>
    </row>
    <row r="94" spans="1:12" ht="13.2" x14ac:dyDescent="0.25">
      <c r="A94" s="17"/>
      <c r="B94" s="18" t="s">
        <v>293</v>
      </c>
      <c r="C94" s="23">
        <v>7100.21</v>
      </c>
      <c r="D94" s="51"/>
      <c r="E94" s="20" t="e">
        <f>#REF!</f>
        <v>#REF!</v>
      </c>
      <c r="F94" s="21"/>
      <c r="G94" s="21" t="e">
        <f>#REF!</f>
        <v>#REF!</v>
      </c>
      <c r="H94" s="19"/>
      <c r="I94" s="20" t="e">
        <f>#REF!</f>
        <v>#REF!</v>
      </c>
      <c r="J94" s="21"/>
      <c r="K94" s="20">
        <f>C94</f>
        <v>7100.21</v>
      </c>
      <c r="L94" s="52"/>
    </row>
    <row r="95" spans="1:12" ht="13.2" x14ac:dyDescent="0.25">
      <c r="A95" s="11">
        <v>45</v>
      </c>
      <c r="B95" s="61" t="s">
        <v>306</v>
      </c>
      <c r="C95" s="13">
        <v>10</v>
      </c>
      <c r="D95" s="50" t="e">
        <f>#REF!</f>
        <v>#REF!</v>
      </c>
      <c r="E95" s="15"/>
      <c r="F95" s="16" t="e">
        <f>#REF!</f>
        <v>#REF!</v>
      </c>
      <c r="G95" s="16"/>
      <c r="H95" s="14" t="e">
        <f>#REF!</f>
        <v>#REF!</v>
      </c>
      <c r="I95" s="15"/>
      <c r="J95" s="16">
        <f>C95</f>
        <v>10</v>
      </c>
      <c r="K95" s="15"/>
      <c r="L95" s="52"/>
    </row>
    <row r="96" spans="1:12" ht="13.2" x14ac:dyDescent="0.25">
      <c r="A96" s="17"/>
      <c r="B96" s="18" t="s">
        <v>307</v>
      </c>
      <c r="C96" s="23">
        <v>12273</v>
      </c>
      <c r="D96" s="51"/>
      <c r="E96" s="20" t="e">
        <f>#REF!</f>
        <v>#REF!</v>
      </c>
      <c r="F96" s="21"/>
      <c r="G96" s="21" t="e">
        <f>#REF!</f>
        <v>#REF!</v>
      </c>
      <c r="H96" s="19"/>
      <c r="I96" s="20" t="e">
        <f>#REF!</f>
        <v>#REF!</v>
      </c>
      <c r="J96" s="21"/>
      <c r="K96" s="20">
        <f>C96</f>
        <v>12273</v>
      </c>
      <c r="L96" s="52"/>
    </row>
    <row r="97" spans="1:12" ht="26.4" x14ac:dyDescent="0.25">
      <c r="A97" s="11">
        <v>46</v>
      </c>
      <c r="B97" s="61" t="s">
        <v>308</v>
      </c>
      <c r="C97" s="13">
        <v>6117</v>
      </c>
      <c r="D97" s="50" t="e">
        <f>#REF!</f>
        <v>#REF!</v>
      </c>
      <c r="E97" s="15"/>
      <c r="F97" s="16" t="e">
        <f>#REF!</f>
        <v>#REF!</v>
      </c>
      <c r="G97" s="16"/>
      <c r="H97" s="14" t="e">
        <f>#REF!</f>
        <v>#REF!</v>
      </c>
      <c r="I97" s="15"/>
      <c r="J97" s="16">
        <f>C97</f>
        <v>6117</v>
      </c>
      <c r="K97" s="15"/>
      <c r="L97" s="52"/>
    </row>
    <row r="98" spans="1:12" ht="13.2" x14ac:dyDescent="0.25">
      <c r="A98" s="17"/>
      <c r="B98" s="18" t="s">
        <v>309</v>
      </c>
      <c r="C98" s="23">
        <v>78401.59</v>
      </c>
      <c r="D98" s="51"/>
      <c r="E98" s="20" t="e">
        <f>#REF!</f>
        <v>#REF!</v>
      </c>
      <c r="F98" s="21"/>
      <c r="G98" s="21" t="e">
        <f>#REF!</f>
        <v>#REF!</v>
      </c>
      <c r="H98" s="19"/>
      <c r="I98" s="20" t="e">
        <f>#REF!</f>
        <v>#REF!</v>
      </c>
      <c r="J98" s="21"/>
      <c r="K98" s="20">
        <f>C98</f>
        <v>78401.59</v>
      </c>
      <c r="L98" s="52"/>
    </row>
    <row r="99" spans="1:12" ht="26.4" x14ac:dyDescent="0.25">
      <c r="A99" s="11">
        <v>47</v>
      </c>
      <c r="B99" s="61" t="s">
        <v>310</v>
      </c>
      <c r="C99" s="13">
        <v>2475</v>
      </c>
      <c r="D99" s="50" t="e">
        <f>#REF!</f>
        <v>#REF!</v>
      </c>
      <c r="E99" s="15"/>
      <c r="F99" s="16" t="e">
        <f>#REF!</f>
        <v>#REF!</v>
      </c>
      <c r="G99" s="16"/>
      <c r="H99" s="14" t="e">
        <f>#REF!</f>
        <v>#REF!</v>
      </c>
      <c r="I99" s="15"/>
      <c r="J99" s="16">
        <f>C99</f>
        <v>2475</v>
      </c>
      <c r="K99" s="15"/>
      <c r="L99" s="52"/>
    </row>
    <row r="100" spans="1:12" ht="13.2" x14ac:dyDescent="0.25">
      <c r="A100" s="17"/>
      <c r="B100" s="18" t="s">
        <v>311</v>
      </c>
      <c r="C100" s="23">
        <v>140987.96000000002</v>
      </c>
      <c r="D100" s="51"/>
      <c r="E100" s="20" t="e">
        <f>#REF!</f>
        <v>#REF!</v>
      </c>
      <c r="F100" s="21"/>
      <c r="G100" s="21" t="e">
        <f>#REF!</f>
        <v>#REF!</v>
      </c>
      <c r="H100" s="19"/>
      <c r="I100" s="20" t="e">
        <f>#REF!</f>
        <v>#REF!</v>
      </c>
      <c r="J100" s="21"/>
      <c r="K100" s="20">
        <f>C100</f>
        <v>140987.96000000002</v>
      </c>
      <c r="L100" s="52"/>
    </row>
    <row r="101" spans="1:12" ht="26.4" x14ac:dyDescent="0.25">
      <c r="A101" s="11">
        <v>48</v>
      </c>
      <c r="B101" s="61" t="s">
        <v>312</v>
      </c>
      <c r="C101" s="13">
        <v>120</v>
      </c>
      <c r="D101" s="50" t="e">
        <f>#REF!</f>
        <v>#REF!</v>
      </c>
      <c r="E101" s="15"/>
      <c r="F101" s="16" t="e">
        <f>#REF!</f>
        <v>#REF!</v>
      </c>
      <c r="G101" s="16"/>
      <c r="H101" s="14" t="e">
        <f>#REF!</f>
        <v>#REF!</v>
      </c>
      <c r="I101" s="15"/>
      <c r="J101" s="16">
        <f>C101</f>
        <v>120</v>
      </c>
      <c r="K101" s="15"/>
      <c r="L101" s="52"/>
    </row>
    <row r="102" spans="1:12" ht="13.2" x14ac:dyDescent="0.25">
      <c r="A102" s="17"/>
      <c r="B102" s="18" t="s">
        <v>313</v>
      </c>
      <c r="C102" s="23">
        <v>716.44</v>
      </c>
      <c r="D102" s="51"/>
      <c r="E102" s="20" t="e">
        <f>#REF!</f>
        <v>#REF!</v>
      </c>
      <c r="F102" s="21"/>
      <c r="G102" s="21" t="e">
        <f>#REF!</f>
        <v>#REF!</v>
      </c>
      <c r="H102" s="19"/>
      <c r="I102" s="20" t="e">
        <f>#REF!</f>
        <v>#REF!</v>
      </c>
      <c r="J102" s="21"/>
      <c r="K102" s="20">
        <f>C102</f>
        <v>716.44</v>
      </c>
      <c r="L102" s="52"/>
    </row>
    <row r="103" spans="1:12" ht="26.4" x14ac:dyDescent="0.25">
      <c r="A103" s="11">
        <v>49</v>
      </c>
      <c r="B103" s="61" t="s">
        <v>314</v>
      </c>
      <c r="C103" s="13">
        <v>236</v>
      </c>
      <c r="D103" s="50" t="e">
        <f>#REF!</f>
        <v>#REF!</v>
      </c>
      <c r="E103" s="15"/>
      <c r="F103" s="16" t="e">
        <f>#REF!</f>
        <v>#REF!</v>
      </c>
      <c r="G103" s="16"/>
      <c r="H103" s="14" t="e">
        <f>#REF!</f>
        <v>#REF!</v>
      </c>
      <c r="I103" s="15"/>
      <c r="J103" s="16">
        <f>C103</f>
        <v>236</v>
      </c>
      <c r="K103" s="15"/>
      <c r="L103" s="52"/>
    </row>
    <row r="104" spans="1:12" ht="13.2" x14ac:dyDescent="0.25">
      <c r="A104" s="17"/>
      <c r="B104" s="18" t="s">
        <v>315</v>
      </c>
      <c r="C104" s="23">
        <v>1478.8200000000002</v>
      </c>
      <c r="D104" s="51"/>
      <c r="E104" s="20" t="e">
        <f>#REF!</f>
        <v>#REF!</v>
      </c>
      <c r="F104" s="21"/>
      <c r="G104" s="21" t="e">
        <f>#REF!</f>
        <v>#REF!</v>
      </c>
      <c r="H104" s="19"/>
      <c r="I104" s="20" t="e">
        <f>#REF!</f>
        <v>#REF!</v>
      </c>
      <c r="J104" s="21"/>
      <c r="K104" s="20">
        <f>C104</f>
        <v>1478.8200000000002</v>
      </c>
      <c r="L104" s="52"/>
    </row>
    <row r="105" spans="1:12" ht="26.4" x14ac:dyDescent="0.25">
      <c r="A105" s="11">
        <v>50</v>
      </c>
      <c r="B105" s="61" t="s">
        <v>316</v>
      </c>
      <c r="C105" s="13">
        <v>1380</v>
      </c>
      <c r="D105" s="50" t="e">
        <f>#REF!</f>
        <v>#REF!</v>
      </c>
      <c r="E105" s="15"/>
      <c r="F105" s="16" t="e">
        <f>#REF!</f>
        <v>#REF!</v>
      </c>
      <c r="G105" s="16"/>
      <c r="H105" s="14" t="e">
        <f>#REF!</f>
        <v>#REF!</v>
      </c>
      <c r="I105" s="15"/>
      <c r="J105" s="16">
        <f>C105</f>
        <v>1380</v>
      </c>
      <c r="K105" s="15"/>
      <c r="L105" s="52"/>
    </row>
    <row r="106" spans="1:12" ht="13.2" x14ac:dyDescent="0.25">
      <c r="A106" s="17"/>
      <c r="B106" s="18" t="s">
        <v>317</v>
      </c>
      <c r="C106" s="23">
        <v>16852.79</v>
      </c>
      <c r="D106" s="51"/>
      <c r="E106" s="20" t="e">
        <f>#REF!</f>
        <v>#REF!</v>
      </c>
      <c r="F106" s="21"/>
      <c r="G106" s="21" t="e">
        <f>#REF!</f>
        <v>#REF!</v>
      </c>
      <c r="H106" s="19"/>
      <c r="I106" s="20" t="e">
        <f>#REF!</f>
        <v>#REF!</v>
      </c>
      <c r="J106" s="21"/>
      <c r="K106" s="20">
        <f>C106</f>
        <v>16852.79</v>
      </c>
      <c r="L106" s="52"/>
    </row>
    <row r="107" spans="1:12" ht="26.4" x14ac:dyDescent="0.25">
      <c r="A107" s="11">
        <v>51</v>
      </c>
      <c r="B107" s="61" t="s">
        <v>318</v>
      </c>
      <c r="C107" s="13">
        <v>600</v>
      </c>
      <c r="D107" s="50" t="e">
        <f>#REF!</f>
        <v>#REF!</v>
      </c>
      <c r="E107" s="15"/>
      <c r="F107" s="16" t="e">
        <f>#REF!</f>
        <v>#REF!</v>
      </c>
      <c r="G107" s="16"/>
      <c r="H107" s="14" t="e">
        <f>#REF!</f>
        <v>#REF!</v>
      </c>
      <c r="I107" s="15"/>
      <c r="J107" s="16">
        <f>C107</f>
        <v>600</v>
      </c>
      <c r="K107" s="15"/>
      <c r="L107" s="52"/>
    </row>
    <row r="108" spans="1:12" ht="13.2" x14ac:dyDescent="0.25">
      <c r="A108" s="17"/>
      <c r="B108" s="18" t="s">
        <v>319</v>
      </c>
      <c r="C108" s="23">
        <v>32565.800000000003</v>
      </c>
      <c r="D108" s="51"/>
      <c r="E108" s="20" t="e">
        <f>#REF!</f>
        <v>#REF!</v>
      </c>
      <c r="F108" s="21"/>
      <c r="G108" s="21" t="e">
        <f>#REF!</f>
        <v>#REF!</v>
      </c>
      <c r="H108" s="19"/>
      <c r="I108" s="20" t="e">
        <f>#REF!</f>
        <v>#REF!</v>
      </c>
      <c r="J108" s="21"/>
      <c r="K108" s="20">
        <f>C108</f>
        <v>32565.800000000003</v>
      </c>
      <c r="L108" s="52"/>
    </row>
    <row r="109" spans="1:12" ht="13.2" x14ac:dyDescent="0.25">
      <c r="A109" s="11">
        <v>53</v>
      </c>
      <c r="B109" s="61" t="s">
        <v>320</v>
      </c>
      <c r="C109" s="13">
        <v>56</v>
      </c>
      <c r="D109" s="50" t="e">
        <f>#REF!</f>
        <v>#REF!</v>
      </c>
      <c r="E109" s="15"/>
      <c r="F109" s="16" t="e">
        <f>#REF!</f>
        <v>#REF!</v>
      </c>
      <c r="G109" s="16"/>
      <c r="H109" s="14" t="e">
        <f>#REF!</f>
        <v>#REF!</v>
      </c>
      <c r="I109" s="15"/>
      <c r="J109" s="16">
        <f>C109</f>
        <v>56</v>
      </c>
      <c r="K109" s="15"/>
      <c r="L109" s="52"/>
    </row>
    <row r="110" spans="1:12" ht="13.2" x14ac:dyDescent="0.25">
      <c r="A110" s="17"/>
      <c r="B110" s="18" t="s">
        <v>321</v>
      </c>
      <c r="C110" s="23">
        <v>849.5200000000001</v>
      </c>
      <c r="D110" s="51"/>
      <c r="E110" s="20" t="e">
        <f>#REF!</f>
        <v>#REF!</v>
      </c>
      <c r="F110" s="21"/>
      <c r="G110" s="21" t="e">
        <f>#REF!</f>
        <v>#REF!</v>
      </c>
      <c r="H110" s="19"/>
      <c r="I110" s="20" t="e">
        <f>#REF!</f>
        <v>#REF!</v>
      </c>
      <c r="J110" s="21"/>
      <c r="K110" s="20">
        <f>C110</f>
        <v>849.5200000000001</v>
      </c>
      <c r="L110" s="52"/>
    </row>
    <row r="111" spans="1:12" ht="26.4" x14ac:dyDescent="0.25">
      <c r="A111" s="11">
        <v>54</v>
      </c>
      <c r="B111" s="61" t="s">
        <v>322</v>
      </c>
      <c r="C111" s="13">
        <v>100</v>
      </c>
      <c r="D111" s="50" t="e">
        <f>#REF!</f>
        <v>#REF!</v>
      </c>
      <c r="E111" s="15"/>
      <c r="F111" s="16" t="e">
        <f>#REF!</f>
        <v>#REF!</v>
      </c>
      <c r="G111" s="16"/>
      <c r="H111" s="14" t="e">
        <f>#REF!</f>
        <v>#REF!</v>
      </c>
      <c r="I111" s="15"/>
      <c r="J111" s="16">
        <f>C111</f>
        <v>100</v>
      </c>
      <c r="K111" s="15"/>
      <c r="L111" s="52"/>
    </row>
    <row r="112" spans="1:12" ht="13.8" thickBot="1" x14ac:dyDescent="0.3">
      <c r="A112" s="17"/>
      <c r="B112" s="18" t="s">
        <v>323</v>
      </c>
      <c r="C112" s="23">
        <v>21120</v>
      </c>
      <c r="D112" s="51"/>
      <c r="E112" s="20" t="e">
        <f>#REF!</f>
        <v>#REF!</v>
      </c>
      <c r="F112" s="21"/>
      <c r="G112" s="21" t="e">
        <f>#REF!</f>
        <v>#REF!</v>
      </c>
      <c r="H112" s="19"/>
      <c r="I112" s="20" t="e">
        <f>#REF!</f>
        <v>#REF!</v>
      </c>
      <c r="J112" s="21"/>
      <c r="K112" s="20">
        <f>C112</f>
        <v>21120</v>
      </c>
      <c r="L112" s="52"/>
    </row>
    <row r="113" spans="1:12" s="25" customFormat="1" ht="13.2" x14ac:dyDescent="0.25">
      <c r="A113" s="27"/>
      <c r="B113" s="28" t="s">
        <v>204</v>
      </c>
      <c r="C113" s="35">
        <f>SUM(Лист1!J9:J112)</f>
        <v>35415</v>
      </c>
    </row>
    <row r="114" spans="1:12" s="25" customFormat="1" ht="13.8" thickBot="1" x14ac:dyDescent="0.3">
      <c r="A114" s="29"/>
      <c r="B114" s="62" t="s">
        <v>324</v>
      </c>
      <c r="C114" s="33">
        <f>SUM(Лист1!K9:K112)</f>
        <v>1226698.1399999997</v>
      </c>
    </row>
    <row r="115" spans="1:12" ht="15" customHeight="1" thickBot="1" x14ac:dyDescent="0.3">
      <c r="A115" s="60" t="s">
        <v>325</v>
      </c>
      <c r="B115" s="8"/>
      <c r="C115" s="9"/>
      <c r="L115" s="25"/>
    </row>
    <row r="116" spans="1:12" s="25" customFormat="1" ht="15" hidden="1" customHeight="1" thickBot="1" x14ac:dyDescent="0.3">
      <c r="A116" s="38"/>
      <c r="B116" s="36"/>
      <c r="C116" s="37"/>
      <c r="L116" s="26" t="s">
        <v>240</v>
      </c>
    </row>
    <row r="117" spans="1:12" ht="26.4" x14ac:dyDescent="0.25">
      <c r="A117" s="11">
        <v>1</v>
      </c>
      <c r="B117" s="61" t="s">
        <v>326</v>
      </c>
      <c r="C117" s="13">
        <v>435</v>
      </c>
      <c r="D117" s="50" t="e">
        <f>#REF!</f>
        <v>#REF!</v>
      </c>
      <c r="E117" s="15"/>
      <c r="F117" s="16" t="e">
        <f>#REF!</f>
        <v>#REF!</v>
      </c>
      <c r="G117" s="16"/>
      <c r="H117" s="14" t="e">
        <f>#REF!</f>
        <v>#REF!</v>
      </c>
      <c r="I117" s="15"/>
      <c r="J117" s="16">
        <f>C117</f>
        <v>435</v>
      </c>
      <c r="K117" s="15"/>
      <c r="L117" s="52"/>
    </row>
    <row r="118" spans="1:12" ht="13.2" x14ac:dyDescent="0.25">
      <c r="A118" s="17"/>
      <c r="B118" s="18" t="s">
        <v>327</v>
      </c>
      <c r="C118" s="23">
        <v>249580.67</v>
      </c>
      <c r="D118" s="51"/>
      <c r="E118" s="20" t="e">
        <f>#REF!</f>
        <v>#REF!</v>
      </c>
      <c r="F118" s="21"/>
      <c r="G118" s="21" t="e">
        <f>#REF!</f>
        <v>#REF!</v>
      </c>
      <c r="H118" s="19"/>
      <c r="I118" s="20" t="e">
        <f>#REF!</f>
        <v>#REF!</v>
      </c>
      <c r="J118" s="21"/>
      <c r="K118" s="20">
        <f>C118</f>
        <v>249580.67</v>
      </c>
      <c r="L118" s="52"/>
    </row>
    <row r="119" spans="1:12" ht="13.2" x14ac:dyDescent="0.25">
      <c r="A119" s="11">
        <v>2</v>
      </c>
      <c r="B119" s="61" t="s">
        <v>328</v>
      </c>
      <c r="C119" s="13">
        <v>4</v>
      </c>
      <c r="D119" s="50" t="e">
        <f>#REF!</f>
        <v>#REF!</v>
      </c>
      <c r="E119" s="15"/>
      <c r="F119" s="16" t="e">
        <f>#REF!</f>
        <v>#REF!</v>
      </c>
      <c r="G119" s="16"/>
      <c r="H119" s="14" t="e">
        <f>#REF!</f>
        <v>#REF!</v>
      </c>
      <c r="I119" s="15"/>
      <c r="J119" s="16">
        <f>C119</f>
        <v>4</v>
      </c>
      <c r="K119" s="15"/>
      <c r="L119" s="52"/>
    </row>
    <row r="120" spans="1:12" ht="13.2" x14ac:dyDescent="0.25">
      <c r="A120" s="17"/>
      <c r="B120" s="18" t="s">
        <v>329</v>
      </c>
      <c r="C120" s="23">
        <v>9.3600000000000012</v>
      </c>
      <c r="D120" s="51"/>
      <c r="E120" s="20" t="e">
        <f>#REF!</f>
        <v>#REF!</v>
      </c>
      <c r="F120" s="21"/>
      <c r="G120" s="21" t="e">
        <f>#REF!</f>
        <v>#REF!</v>
      </c>
      <c r="H120" s="19"/>
      <c r="I120" s="20" t="e">
        <f>#REF!</f>
        <v>#REF!</v>
      </c>
      <c r="J120" s="21"/>
      <c r="K120" s="20">
        <f>C120</f>
        <v>9.3600000000000012</v>
      </c>
      <c r="L120" s="52"/>
    </row>
    <row r="121" spans="1:12" ht="26.4" x14ac:dyDescent="0.25">
      <c r="A121" s="11">
        <v>3</v>
      </c>
      <c r="B121" s="61" t="s">
        <v>330</v>
      </c>
      <c r="C121" s="13">
        <v>471</v>
      </c>
      <c r="D121" s="50" t="e">
        <f>#REF!</f>
        <v>#REF!</v>
      </c>
      <c r="E121" s="15"/>
      <c r="F121" s="16" t="e">
        <f>#REF!</f>
        <v>#REF!</v>
      </c>
      <c r="G121" s="16"/>
      <c r="H121" s="14" t="e">
        <f>#REF!</f>
        <v>#REF!</v>
      </c>
      <c r="I121" s="15"/>
      <c r="J121" s="16">
        <f>C121</f>
        <v>471</v>
      </c>
      <c r="K121" s="15"/>
      <c r="L121" s="52"/>
    </row>
    <row r="122" spans="1:12" ht="13.2" x14ac:dyDescent="0.25">
      <c r="A122" s="17"/>
      <c r="B122" s="18" t="s">
        <v>331</v>
      </c>
      <c r="C122" s="23">
        <v>451762.82</v>
      </c>
      <c r="D122" s="51"/>
      <c r="E122" s="20" t="e">
        <f>#REF!</f>
        <v>#REF!</v>
      </c>
      <c r="F122" s="21"/>
      <c r="G122" s="21" t="e">
        <f>#REF!</f>
        <v>#REF!</v>
      </c>
      <c r="H122" s="19"/>
      <c r="I122" s="20" t="e">
        <f>#REF!</f>
        <v>#REF!</v>
      </c>
      <c r="J122" s="21"/>
      <c r="K122" s="20">
        <f>C122</f>
        <v>451762.82</v>
      </c>
      <c r="L122" s="52"/>
    </row>
    <row r="123" spans="1:12" ht="13.2" x14ac:dyDescent="0.25">
      <c r="A123" s="11">
        <v>4</v>
      </c>
      <c r="B123" s="61" t="s">
        <v>332</v>
      </c>
      <c r="C123" s="13">
        <v>8</v>
      </c>
      <c r="D123" s="50" t="e">
        <f>#REF!</f>
        <v>#REF!</v>
      </c>
      <c r="E123" s="15"/>
      <c r="F123" s="16" t="e">
        <f>#REF!</f>
        <v>#REF!</v>
      </c>
      <c r="G123" s="16"/>
      <c r="H123" s="14" t="e">
        <f>#REF!</f>
        <v>#REF!</v>
      </c>
      <c r="I123" s="15"/>
      <c r="J123" s="16">
        <f>C123</f>
        <v>8</v>
      </c>
      <c r="K123" s="15"/>
      <c r="L123" s="52"/>
    </row>
    <row r="124" spans="1:12" ht="13.2" x14ac:dyDescent="0.25">
      <c r="A124" s="17"/>
      <c r="B124" s="18" t="s">
        <v>333</v>
      </c>
      <c r="C124" s="23">
        <v>4155.28</v>
      </c>
      <c r="D124" s="51"/>
      <c r="E124" s="20" t="e">
        <f>#REF!</f>
        <v>#REF!</v>
      </c>
      <c r="F124" s="21"/>
      <c r="G124" s="21" t="e">
        <f>#REF!</f>
        <v>#REF!</v>
      </c>
      <c r="H124" s="19"/>
      <c r="I124" s="20" t="e">
        <f>#REF!</f>
        <v>#REF!</v>
      </c>
      <c r="J124" s="21"/>
      <c r="K124" s="20">
        <f>C124</f>
        <v>4155.28</v>
      </c>
      <c r="L124" s="52"/>
    </row>
    <row r="125" spans="1:12" ht="26.4" x14ac:dyDescent="0.25">
      <c r="A125" s="11">
        <v>5</v>
      </c>
      <c r="B125" s="61" t="s">
        <v>334</v>
      </c>
      <c r="C125" s="13">
        <v>12</v>
      </c>
      <c r="D125" s="50" t="e">
        <f>#REF!</f>
        <v>#REF!</v>
      </c>
      <c r="E125" s="15"/>
      <c r="F125" s="16" t="e">
        <f>#REF!</f>
        <v>#REF!</v>
      </c>
      <c r="G125" s="16"/>
      <c r="H125" s="14" t="e">
        <f>#REF!</f>
        <v>#REF!</v>
      </c>
      <c r="I125" s="15"/>
      <c r="J125" s="16">
        <f>C125</f>
        <v>12</v>
      </c>
      <c r="K125" s="15"/>
      <c r="L125" s="52"/>
    </row>
    <row r="126" spans="1:12" ht="13.2" x14ac:dyDescent="0.25">
      <c r="A126" s="17"/>
      <c r="B126" s="18" t="s">
        <v>335</v>
      </c>
      <c r="C126" s="23">
        <v>5912.04</v>
      </c>
      <c r="D126" s="51"/>
      <c r="E126" s="20" t="e">
        <f>#REF!</f>
        <v>#REF!</v>
      </c>
      <c r="F126" s="21"/>
      <c r="G126" s="21" t="e">
        <f>#REF!</f>
        <v>#REF!</v>
      </c>
      <c r="H126" s="19"/>
      <c r="I126" s="20" t="e">
        <f>#REF!</f>
        <v>#REF!</v>
      </c>
      <c r="J126" s="21"/>
      <c r="K126" s="20">
        <f>C126</f>
        <v>5912.04</v>
      </c>
      <c r="L126" s="52"/>
    </row>
    <row r="127" spans="1:12" ht="26.4" x14ac:dyDescent="0.25">
      <c r="A127" s="11">
        <v>6</v>
      </c>
      <c r="B127" s="61" t="s">
        <v>336</v>
      </c>
      <c r="C127" s="13">
        <v>11000</v>
      </c>
      <c r="D127" s="50" t="e">
        <f>#REF!</f>
        <v>#REF!</v>
      </c>
      <c r="E127" s="15"/>
      <c r="F127" s="16" t="e">
        <f>#REF!</f>
        <v>#REF!</v>
      </c>
      <c r="G127" s="16"/>
      <c r="H127" s="14" t="e">
        <f>#REF!</f>
        <v>#REF!</v>
      </c>
      <c r="I127" s="15"/>
      <c r="J127" s="16">
        <f>C127</f>
        <v>11000</v>
      </c>
      <c r="K127" s="15"/>
      <c r="L127" s="52"/>
    </row>
    <row r="128" spans="1:12" ht="13.2" x14ac:dyDescent="0.25">
      <c r="A128" s="17"/>
      <c r="B128" s="18" t="s">
        <v>337</v>
      </c>
      <c r="C128" s="23">
        <v>24970</v>
      </c>
      <c r="D128" s="51"/>
      <c r="E128" s="20" t="e">
        <f>#REF!</f>
        <v>#REF!</v>
      </c>
      <c r="F128" s="21"/>
      <c r="G128" s="21" t="e">
        <f>#REF!</f>
        <v>#REF!</v>
      </c>
      <c r="H128" s="19"/>
      <c r="I128" s="20" t="e">
        <f>#REF!</f>
        <v>#REF!</v>
      </c>
      <c r="J128" s="21"/>
      <c r="K128" s="20">
        <f>C128</f>
        <v>24970</v>
      </c>
      <c r="L128" s="52"/>
    </row>
    <row r="129" spans="1:12" ht="26.4" x14ac:dyDescent="0.25">
      <c r="A129" s="11">
        <v>7</v>
      </c>
      <c r="B129" s="61" t="s">
        <v>338</v>
      </c>
      <c r="C129" s="13">
        <v>4300</v>
      </c>
      <c r="D129" s="50" t="e">
        <f>#REF!</f>
        <v>#REF!</v>
      </c>
      <c r="E129" s="15"/>
      <c r="F129" s="16" t="e">
        <f>#REF!</f>
        <v>#REF!</v>
      </c>
      <c r="G129" s="16"/>
      <c r="H129" s="14" t="e">
        <f>#REF!</f>
        <v>#REF!</v>
      </c>
      <c r="I129" s="15"/>
      <c r="J129" s="16">
        <f>C129</f>
        <v>4300</v>
      </c>
      <c r="K129" s="15"/>
      <c r="L129" s="52"/>
    </row>
    <row r="130" spans="1:12" ht="13.8" thickBot="1" x14ac:dyDescent="0.3">
      <c r="A130" s="17"/>
      <c r="B130" s="18" t="s">
        <v>329</v>
      </c>
      <c r="C130" s="23">
        <v>10062</v>
      </c>
      <c r="D130" s="51"/>
      <c r="E130" s="20" t="e">
        <f>#REF!</f>
        <v>#REF!</v>
      </c>
      <c r="F130" s="21"/>
      <c r="G130" s="21" t="e">
        <f>#REF!</f>
        <v>#REF!</v>
      </c>
      <c r="H130" s="19"/>
      <c r="I130" s="20" t="e">
        <f>#REF!</f>
        <v>#REF!</v>
      </c>
      <c r="J130" s="21"/>
      <c r="K130" s="20">
        <f>C130</f>
        <v>10062</v>
      </c>
      <c r="L130" s="52"/>
    </row>
    <row r="131" spans="1:12" s="25" customFormat="1" ht="13.2" x14ac:dyDescent="0.25">
      <c r="A131" s="27"/>
      <c r="B131" s="28" t="s">
        <v>204</v>
      </c>
      <c r="C131" s="35">
        <f>SUM(Лист1!J115:J130)</f>
        <v>16230</v>
      </c>
    </row>
    <row r="132" spans="1:12" s="25" customFormat="1" ht="13.8" thickBot="1" x14ac:dyDescent="0.3">
      <c r="A132" s="29"/>
      <c r="B132" s="62" t="s">
        <v>339</v>
      </c>
      <c r="C132" s="33">
        <f>SUM(Лист1!K115:K130)</f>
        <v>746452.17</v>
      </c>
    </row>
    <row r="133" spans="1:12" s="25" customFormat="1" ht="13.2" x14ac:dyDescent="0.25">
      <c r="A133" s="27"/>
      <c r="B133" s="28" t="s">
        <v>205</v>
      </c>
      <c r="C133" s="35">
        <f>SUM(Лист1!J9:J132)</f>
        <v>51645</v>
      </c>
    </row>
    <row r="134" spans="1:12" s="25" customFormat="1" ht="13.8" thickBot="1" x14ac:dyDescent="0.3">
      <c r="A134" s="29"/>
      <c r="B134" s="62" t="s">
        <v>340</v>
      </c>
      <c r="C134" s="33">
        <f>SUM(Лист1!K9:K132)</f>
        <v>1973150.3099999998</v>
      </c>
    </row>
    <row r="135" spans="1:12" s="25" customFormat="1" ht="13.2" x14ac:dyDescent="0.25">
      <c r="A135" s="27"/>
      <c r="B135" s="28" t="s">
        <v>341</v>
      </c>
      <c r="C135" s="35">
        <f>SUM(Лист1!J1:J134)</f>
        <v>51645</v>
      </c>
    </row>
    <row r="136" spans="1:12" s="25" customFormat="1" ht="13.8" thickBot="1" x14ac:dyDescent="0.3">
      <c r="A136" s="29"/>
      <c r="B136" s="31"/>
      <c r="C136" s="33">
        <f>SUM(Лист1!K1:K134)</f>
        <v>1973150.3099999998</v>
      </c>
    </row>
    <row r="137" spans="1:12" s="25" customFormat="1" ht="13.2" x14ac:dyDescent="0.25"/>
    <row r="138" spans="1:12" ht="13.2" x14ac:dyDescent="0.25">
      <c r="L138" s="25"/>
    </row>
    <row r="139" spans="1:12" ht="13.2" x14ac:dyDescent="0.25">
      <c r="L139" s="25"/>
    </row>
    <row r="140" spans="1:12" ht="13.2" x14ac:dyDescent="0.25">
      <c r="L140" s="25"/>
    </row>
  </sheetData>
  <mergeCells count="4">
    <mergeCell ref="A1:C8"/>
    <mergeCell ref="B9:B10"/>
    <mergeCell ref="C9:C10"/>
    <mergeCell ref="A9:A10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8" t="s">
        <v>236</v>
      </c>
      <c r="F2" s="64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4" t="s">
        <v>202</v>
      </c>
      <c r="B5" s="74"/>
      <c r="C5" s="74"/>
      <c r="D5" s="74"/>
      <c r="E5" s="74"/>
      <c r="F5" s="74"/>
    </row>
    <row r="6" spans="1:15" ht="15.6" x14ac:dyDescent="0.3">
      <c r="A6" s="75"/>
      <c r="B6" s="75"/>
      <c r="C6" s="75"/>
      <c r="D6" s="75"/>
      <c r="E6" s="75"/>
      <c r="F6" s="75"/>
    </row>
    <row r="8" spans="1:15" ht="13.8" thickBot="1" x14ac:dyDescent="0.3"/>
    <row r="9" spans="1:15" ht="40.5" customHeight="1" x14ac:dyDescent="0.25">
      <c r="A9" s="70" t="s">
        <v>214</v>
      </c>
      <c r="B9" s="66"/>
      <c r="C9" s="66"/>
      <c r="D9" s="76" t="s">
        <v>203</v>
      </c>
      <c r="E9" s="77"/>
      <c r="F9" s="68"/>
    </row>
    <row r="10" spans="1:15" ht="13.8" thickBot="1" x14ac:dyDescent="0.3">
      <c r="A10" s="71"/>
      <c r="B10" s="67"/>
      <c r="C10" s="67"/>
      <c r="D10" s="7" t="s">
        <v>3</v>
      </c>
      <c r="E10" s="7" t="s">
        <v>4</v>
      </c>
      <c r="F10" s="69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buh24</dc:creator>
  <cp:lastModifiedBy>OblInf</cp:lastModifiedBy>
  <cp:lastPrinted>2003-11-03T13:31:08Z</cp:lastPrinted>
  <dcterms:created xsi:type="dcterms:W3CDTF">2002-01-04T14:46:51Z</dcterms:created>
  <dcterms:modified xsi:type="dcterms:W3CDTF">2018-09-13T12:21:56Z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