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2" yWindow="0" windowWidth="12120" windowHeight="8448"/>
  </bookViews>
  <sheets>
    <sheet name="Лист1" sheetId="4" r:id="rId1"/>
    <sheet name="Настройка" sheetId="1" r:id="rId2"/>
    <sheet name="Оборотна відомість ТМЦ" sheetId="2" r:id="rId3"/>
    <sheet name="Описание данных" sheetId="3" r:id="rId4"/>
  </sheets>
  <definedNames>
    <definedName name="cHeader2">'Оборотна відомість ТМЦ'!$B$9</definedName>
    <definedName name="cHeader3">'Оборотна відомість ТМЦ'!$C$9</definedName>
    <definedName name="cHeader6">'Оборотна відомість ТМЦ'!$F$9</definedName>
    <definedName name="cRText">'Оборотна відомість ТМЦ'!$A$12</definedName>
    <definedName name="cRTextN">'Оборотна відомість ТМЦ'!$A$13</definedName>
    <definedName name="Detail">'Оборотна відомість ТМЦ'!$A$15:$N$16</definedName>
    <definedName name="Header">'Оборотна відомість ТМЦ'!$A$9:$F$10</definedName>
    <definedName name="nGraf3_1">'Оборотна відомість ТМЦ'!$G$15</definedName>
    <definedName name="nGraf3_2">'Оборотна відомість ТМЦ'!$H$16</definedName>
    <definedName name="nGraf4_1">'Оборотна відомість ТМЦ'!$I$15</definedName>
    <definedName name="nGraf4_2">'Оборотна відомість ТМЦ'!$J$16</definedName>
    <definedName name="nGraf5_1">'Оборотна відомість ТМЦ'!$K$15</definedName>
    <definedName name="nGraf5_2">'Оборотна відомість ТМЦ'!$L$16</definedName>
    <definedName name="nGraf6_1">'Оборотна відомість ТМЦ'!$M$15</definedName>
    <definedName name="nGraf6_2">'Оборотна відомість ТМЦ'!$N$16</definedName>
    <definedName name="nGrafa1">'Оборотна відомість ТМЦ'!$A$15</definedName>
    <definedName name="nGrafa2_1">'Оборотна відомість ТМЦ'!$B$15</definedName>
    <definedName name="nGrafa2_2">'Оборотна відомість ТМЦ'!$B$16</definedName>
    <definedName name="nGrafa3_1">'Оборотна відомість ТМЦ'!$C$15</definedName>
    <definedName name="nGrafa3_2">'Оборотна відомість ТМЦ'!$C$16</definedName>
    <definedName name="nGrafa4_1">'Оборотна відомість ТМЦ'!$D$15</definedName>
    <definedName name="nGrafa4_2">'Оборотна відомість ТМЦ'!$D$16</definedName>
    <definedName name="nGrafa5_1">'Оборотна відомість ТМЦ'!$E$15</definedName>
    <definedName name="nGrafa5_2">'Оборотна відомість ТМЦ'!$E$16</definedName>
    <definedName name="nGrafa6_1">'Оборотна відомість ТМЦ'!$F$15</definedName>
    <definedName name="nGrafa6_2">'Оборотна відомість ТМЦ'!$F$16</definedName>
    <definedName name="nTotal_2_2">'Оборотна відомість ТМЦ'!$B$19</definedName>
    <definedName name="nTotal_3_1">'Оборотна відомість ТМЦ'!$C$18</definedName>
    <definedName name="nTotal_3_2">'Оборотна відомість ТМЦ'!$C$19</definedName>
    <definedName name="nTotal_4_1">'Оборотна відомість ТМЦ'!$D$18</definedName>
    <definedName name="nTotal_4_2">'Оборотна відомість ТМЦ'!$D$19</definedName>
    <definedName name="nTotal_5_1">'Оборотна відомість ТМЦ'!$E$18</definedName>
    <definedName name="nTotal_5_2">'Оборотна відомість ТМЦ'!$E$19</definedName>
    <definedName name="nTotal_6_1">'Оборотна відомість ТМЦ'!$F$18</definedName>
    <definedName name="nTotal_6_2">'Оборотна відомість ТМЦ'!$F$19</definedName>
    <definedName name="nTotal1_2_2">'Оборотна відомість ТМЦ'!$B$22</definedName>
    <definedName name="nTotal1_3_1">'Оборотна відомість ТМЦ'!$C$21</definedName>
    <definedName name="nTotal1_3_2">'Оборотна відомість ТМЦ'!$C$22</definedName>
    <definedName name="nTotal1_4_1">'Оборотна відомість ТМЦ'!$D$21</definedName>
    <definedName name="nTotal1_4_2">'Оборотна відомість ТМЦ'!$D$22</definedName>
    <definedName name="nTotal1_5_1">'Оборотна відомість ТМЦ'!$E$21</definedName>
    <definedName name="nTotal1_5_2">'Оборотна відомість ТМЦ'!$E$22</definedName>
    <definedName name="nTotal1_6_1">'Оборотна відомість ТМЦ'!$F$21</definedName>
    <definedName name="nTotal1_6_2">'Оборотна відомість ТМЦ'!$F$22</definedName>
    <definedName name="nTotal2_2_2">'Оборотна відомість ТМЦ'!$B$25</definedName>
    <definedName name="nTotal2_3_1">'Оборотна відомість ТМЦ'!$C$24</definedName>
    <definedName name="nTotal2_3_2">'Оборотна відомість ТМЦ'!$C$25</definedName>
    <definedName name="nTotal2_4_1">'Оборотна відомість ТМЦ'!$D$24</definedName>
    <definedName name="nTotal2_4_2">'Оборотна відомість ТМЦ'!$D$25</definedName>
    <definedName name="nTotal2_5_1">'Оборотна відомість ТМЦ'!$E$24</definedName>
    <definedName name="nTotal2_5_2">'Оборотна відомість ТМЦ'!$E$25</definedName>
    <definedName name="nTotal2_6_1">'Оборотна відомість ТМЦ'!$F$24</definedName>
    <definedName name="nTotal2_6_2">'Оборотна відомість ТМЦ'!$F$25</definedName>
    <definedName name="nTotal3_2_1">'Оборотна відомість ТМЦ'!$B$27</definedName>
    <definedName name="nTotal3_3_1">'Оборотна відомість ТМЦ'!$C$27</definedName>
    <definedName name="nTotal3_3_2">'Оборотна відомість ТМЦ'!$C$28</definedName>
    <definedName name="nTotal3_4_1">'Оборотна відомість ТМЦ'!$D$27</definedName>
    <definedName name="nTotal3_4_2">'Оборотна відомість ТМЦ'!$D$28</definedName>
    <definedName name="nTotal3_5_1">'Оборотна відомість ТМЦ'!$E$27</definedName>
    <definedName name="nTotal3_5_2">'Оборотна відомість ТМЦ'!$E$28</definedName>
    <definedName name="nTotal3_6_1">'Оборотна відомість ТМЦ'!$F$27</definedName>
    <definedName name="nTotal3_6_2">'Оборотна відомість ТМЦ'!$F$28</definedName>
    <definedName name="RHide">'Оборотна відомість ТМЦ'!$O:$O</definedName>
    <definedName name="RText">'Оборотна відомість ТМЦ'!$A$12:$O$13</definedName>
    <definedName name="Title">'Оборотна відомість ТМЦ'!$A$1:$F$7,'Оборотна відомість ТМЦ'!$A$30:$F$32</definedName>
    <definedName name="Total">'Оборотна відомість ТМЦ'!$A$18:$F$19</definedName>
    <definedName name="Total1">'Оборотна відомість ТМЦ'!$A$21:$F$22</definedName>
    <definedName name="Total2">'Оборотна відомість ТМЦ'!$A$24:$F$25</definedName>
    <definedName name="Total3">'Оборотна відомість ТМЦ'!$A$27:$F$32</definedName>
    <definedName name="_xlnm.Print_Titles" localSheetId="0">Лист1!$4:$5</definedName>
    <definedName name="_xlnm.Print_Titles" localSheetId="2">'Оборотна відомість ТМЦ'!$9:$10</definedName>
    <definedName name="Период">'Оборотна відомість ТМЦ'!$A$6</definedName>
    <definedName name="Скрыть1">'Оборотна відомість ТМЦ'!$O$12</definedName>
    <definedName name="Скрыть2">'Оборотна відомість ТМЦ'!$O$13</definedName>
  </definedNames>
  <calcPr calcId="145621"/>
</workbook>
</file>

<file path=xl/calcChain.xml><?xml version="1.0" encoding="utf-8"?>
<calcChain xmlns="http://schemas.openxmlformats.org/spreadsheetml/2006/main">
  <c r="C88" i="4" l="1"/>
  <c r="D8" i="4"/>
  <c r="F8" i="4"/>
  <c r="H8" i="4"/>
  <c r="J8" i="4"/>
  <c r="E9" i="4"/>
  <c r="G9" i="4"/>
  <c r="I9" i="4"/>
  <c r="K9" i="4"/>
  <c r="C71" i="4" s="1"/>
  <c r="D10" i="4"/>
  <c r="F10" i="4"/>
  <c r="H10" i="4"/>
  <c r="J10" i="4"/>
  <c r="E11" i="4"/>
  <c r="G11" i="4"/>
  <c r="I11" i="4"/>
  <c r="K11" i="4"/>
  <c r="D12" i="4"/>
  <c r="F12" i="4"/>
  <c r="H12" i="4"/>
  <c r="J12" i="4"/>
  <c r="E13" i="4"/>
  <c r="G13" i="4"/>
  <c r="I13" i="4"/>
  <c r="K13" i="4"/>
  <c r="D14" i="4"/>
  <c r="F14" i="4"/>
  <c r="H14" i="4"/>
  <c r="J14" i="4"/>
  <c r="E15" i="4"/>
  <c r="G15" i="4"/>
  <c r="I15" i="4"/>
  <c r="K15" i="4"/>
  <c r="D16" i="4"/>
  <c r="F16" i="4"/>
  <c r="H16" i="4"/>
  <c r="J16" i="4"/>
  <c r="E17" i="4"/>
  <c r="G17" i="4"/>
  <c r="I17" i="4"/>
  <c r="K17" i="4"/>
  <c r="D18" i="4"/>
  <c r="F18" i="4"/>
  <c r="H18" i="4"/>
  <c r="J18" i="4"/>
  <c r="E19" i="4"/>
  <c r="G19" i="4"/>
  <c r="I19" i="4"/>
  <c r="K19" i="4"/>
  <c r="D20" i="4"/>
  <c r="F20" i="4"/>
  <c r="H20" i="4"/>
  <c r="J20" i="4"/>
  <c r="E21" i="4"/>
  <c r="G21" i="4"/>
  <c r="I21" i="4"/>
  <c r="K21" i="4"/>
  <c r="D22" i="4"/>
  <c r="F22" i="4"/>
  <c r="H22" i="4"/>
  <c r="J22" i="4"/>
  <c r="E23" i="4"/>
  <c r="G23" i="4"/>
  <c r="I23" i="4"/>
  <c r="K23" i="4"/>
  <c r="D24" i="4"/>
  <c r="F24" i="4"/>
  <c r="H24" i="4"/>
  <c r="J24" i="4"/>
  <c r="E25" i="4"/>
  <c r="G25" i="4"/>
  <c r="I25" i="4"/>
  <c r="K25" i="4"/>
  <c r="D26" i="4"/>
  <c r="F26" i="4"/>
  <c r="H26" i="4"/>
  <c r="J26" i="4"/>
  <c r="E27" i="4"/>
  <c r="G27" i="4"/>
  <c r="I27" i="4"/>
  <c r="K27" i="4"/>
  <c r="D28" i="4"/>
  <c r="F28" i="4"/>
  <c r="H28" i="4"/>
  <c r="J28" i="4"/>
  <c r="E29" i="4"/>
  <c r="G29" i="4"/>
  <c r="I29" i="4"/>
  <c r="K29" i="4"/>
  <c r="D30" i="4"/>
  <c r="F30" i="4"/>
  <c r="H30" i="4"/>
  <c r="J30" i="4"/>
  <c r="E31" i="4"/>
  <c r="G31" i="4"/>
  <c r="I31" i="4"/>
  <c r="K31" i="4"/>
  <c r="D32" i="4"/>
  <c r="F32" i="4"/>
  <c r="H32" i="4"/>
  <c r="J32" i="4"/>
  <c r="E33" i="4"/>
  <c r="G33" i="4"/>
  <c r="I33" i="4"/>
  <c r="K33" i="4"/>
  <c r="D34" i="4"/>
  <c r="F34" i="4"/>
  <c r="H34" i="4"/>
  <c r="J34" i="4"/>
  <c r="E35" i="4"/>
  <c r="G35" i="4"/>
  <c r="I35" i="4"/>
  <c r="K35" i="4"/>
  <c r="D36" i="4"/>
  <c r="F36" i="4"/>
  <c r="H36" i="4"/>
  <c r="J36" i="4"/>
  <c r="E37" i="4"/>
  <c r="G37" i="4"/>
  <c r="I37" i="4"/>
  <c r="K37" i="4"/>
  <c r="D38" i="4"/>
  <c r="F38" i="4"/>
  <c r="H38" i="4"/>
  <c r="J38" i="4"/>
  <c r="E39" i="4"/>
  <c r="G39" i="4"/>
  <c r="I39" i="4"/>
  <c r="K39" i="4"/>
  <c r="D40" i="4"/>
  <c r="F40" i="4"/>
  <c r="H40" i="4"/>
  <c r="J40" i="4"/>
  <c r="E41" i="4"/>
  <c r="G41" i="4"/>
  <c r="I41" i="4"/>
  <c r="K41" i="4"/>
  <c r="D42" i="4"/>
  <c r="F42" i="4"/>
  <c r="H42" i="4"/>
  <c r="J42" i="4"/>
  <c r="E43" i="4"/>
  <c r="G43" i="4"/>
  <c r="I43" i="4"/>
  <c r="K43" i="4"/>
  <c r="D44" i="4"/>
  <c r="F44" i="4"/>
  <c r="H44" i="4"/>
  <c r="J44" i="4"/>
  <c r="E45" i="4"/>
  <c r="G45" i="4"/>
  <c r="I45" i="4"/>
  <c r="K45" i="4"/>
  <c r="D46" i="4"/>
  <c r="F46" i="4"/>
  <c r="H46" i="4"/>
  <c r="J46" i="4"/>
  <c r="E47" i="4"/>
  <c r="G47" i="4"/>
  <c r="I47" i="4"/>
  <c r="K47" i="4"/>
  <c r="D48" i="4"/>
  <c r="F48" i="4"/>
  <c r="H48" i="4"/>
  <c r="J48" i="4"/>
  <c r="E49" i="4"/>
  <c r="G49" i="4"/>
  <c r="I49" i="4"/>
  <c r="K49" i="4"/>
  <c r="D50" i="4"/>
  <c r="F50" i="4"/>
  <c r="H50" i="4"/>
  <c r="J50" i="4"/>
  <c r="E51" i="4"/>
  <c r="G51" i="4"/>
  <c r="I51" i="4"/>
  <c r="K51" i="4"/>
  <c r="D52" i="4"/>
  <c r="F52" i="4"/>
  <c r="H52" i="4"/>
  <c r="J52" i="4"/>
  <c r="E53" i="4"/>
  <c r="G53" i="4"/>
  <c r="I53" i="4"/>
  <c r="K53" i="4"/>
  <c r="D54" i="4"/>
  <c r="F54" i="4"/>
  <c r="H54" i="4"/>
  <c r="J54" i="4"/>
  <c r="E55" i="4"/>
  <c r="G55" i="4"/>
  <c r="I55" i="4"/>
  <c r="K55" i="4"/>
  <c r="D56" i="4"/>
  <c r="F56" i="4"/>
  <c r="H56" i="4"/>
  <c r="J56" i="4"/>
  <c r="E57" i="4"/>
  <c r="G57" i="4"/>
  <c r="I57" i="4"/>
  <c r="K57" i="4"/>
  <c r="D58" i="4"/>
  <c r="F58" i="4"/>
  <c r="H58" i="4"/>
  <c r="J58" i="4"/>
  <c r="E59" i="4"/>
  <c r="G59" i="4"/>
  <c r="I59" i="4"/>
  <c r="K59" i="4"/>
  <c r="D60" i="4"/>
  <c r="F60" i="4"/>
  <c r="H60" i="4"/>
  <c r="J60" i="4"/>
  <c r="E61" i="4"/>
  <c r="G61" i="4"/>
  <c r="I61" i="4"/>
  <c r="K61" i="4"/>
  <c r="D62" i="4"/>
  <c r="F62" i="4"/>
  <c r="H62" i="4"/>
  <c r="J62" i="4"/>
  <c r="E63" i="4"/>
  <c r="G63" i="4"/>
  <c r="I63" i="4"/>
  <c r="K63" i="4"/>
  <c r="D64" i="4"/>
  <c r="F64" i="4"/>
  <c r="H64" i="4"/>
  <c r="J64" i="4"/>
  <c r="E65" i="4"/>
  <c r="G65" i="4"/>
  <c r="I65" i="4"/>
  <c r="K65" i="4"/>
  <c r="D66" i="4"/>
  <c r="F66" i="4"/>
  <c r="H66" i="4"/>
  <c r="J66" i="4"/>
  <c r="E67" i="4"/>
  <c r="G67" i="4"/>
  <c r="I67" i="4"/>
  <c r="K67" i="4"/>
  <c r="D68" i="4"/>
  <c r="F68" i="4"/>
  <c r="H68" i="4"/>
  <c r="J68" i="4"/>
  <c r="E69" i="4"/>
  <c r="G69" i="4"/>
  <c r="I69" i="4"/>
  <c r="K69" i="4"/>
  <c r="D74" i="4"/>
  <c r="F74" i="4"/>
  <c r="H74" i="4"/>
  <c r="J74" i="4"/>
  <c r="C76" i="4" s="1"/>
  <c r="E75" i="4"/>
  <c r="G75" i="4"/>
  <c r="I75" i="4"/>
  <c r="K75" i="4"/>
  <c r="C77" i="4" s="1"/>
  <c r="D80" i="4"/>
  <c r="F80" i="4"/>
  <c r="H80" i="4"/>
  <c r="J80" i="4"/>
  <c r="C82" i="4" s="1"/>
  <c r="E81" i="4"/>
  <c r="G81" i="4"/>
  <c r="I81" i="4"/>
  <c r="K81" i="4"/>
  <c r="C83" i="4"/>
  <c r="D86" i="4"/>
  <c r="F86" i="4"/>
  <c r="H86" i="4"/>
  <c r="J86" i="4"/>
  <c r="E87" i="4"/>
  <c r="G87" i="4"/>
  <c r="I87" i="4"/>
  <c r="K87" i="4"/>
  <c r="C89" i="4" s="1"/>
  <c r="C91" i="4" l="1"/>
  <c r="C90" i="4"/>
  <c r="C70" i="4"/>
</calcChain>
</file>

<file path=xl/sharedStrings.xml><?xml version="1.0" encoding="utf-8"?>
<sst xmlns="http://schemas.openxmlformats.org/spreadsheetml/2006/main" count="540" uniqueCount="316">
  <si>
    <t>Title</t>
  </si>
  <si>
    <t>Header</t>
  </si>
  <si>
    <t>Период</t>
  </si>
  <si>
    <t>Дб</t>
  </si>
  <si>
    <t>Кр</t>
  </si>
  <si>
    <t>cHeader3</t>
  </si>
  <si>
    <t>cHeader6</t>
  </si>
  <si>
    <t>cHeader2</t>
  </si>
  <si>
    <t>cRText</t>
  </si>
  <si>
    <t>RText</t>
  </si>
  <si>
    <t>Detail</t>
  </si>
  <si>
    <t>nGrafa1</t>
  </si>
  <si>
    <t>nGrafa3_1</t>
  </si>
  <si>
    <t>nGrafa3_2</t>
  </si>
  <si>
    <t>nGrafa4_1</t>
  </si>
  <si>
    <t>nGrafa4_2</t>
  </si>
  <si>
    <t>nGrafa5_1</t>
  </si>
  <si>
    <t>nGrafa5_2</t>
  </si>
  <si>
    <t>nGrafa6_1</t>
  </si>
  <si>
    <t>nGrafa6_2</t>
  </si>
  <si>
    <t>Total</t>
  </si>
  <si>
    <t>nGraf3_1</t>
  </si>
  <si>
    <t>nGraf3_2</t>
  </si>
  <si>
    <t>nGraf4_1</t>
  </si>
  <si>
    <t>nGraf4_2</t>
  </si>
  <si>
    <t>nGraf5_1</t>
  </si>
  <si>
    <t>nGraf5_2</t>
  </si>
  <si>
    <t>nGraf6_1</t>
  </si>
  <si>
    <t>nGraf6_2</t>
  </si>
  <si>
    <t>V</t>
  </si>
  <si>
    <t>I</t>
  </si>
  <si>
    <t>nTotal_2_2</t>
  </si>
  <si>
    <t>nGrafa2_1</t>
  </si>
  <si>
    <t>nGrafa2_2</t>
  </si>
  <si>
    <t>nTotal_3_1</t>
  </si>
  <si>
    <t>nTotal_3_2</t>
  </si>
  <si>
    <t>nTotal_4_1</t>
  </si>
  <si>
    <t>nTotal_4_2</t>
  </si>
  <si>
    <t>nTotal_5_1</t>
  </si>
  <si>
    <t>nTotal_5_2</t>
  </si>
  <si>
    <t>nTotal_6_1</t>
  </si>
  <si>
    <t>nTotal_6_2</t>
  </si>
  <si>
    <t>F</t>
  </si>
  <si>
    <t>Total1</t>
  </si>
  <si>
    <t>nTotal1_2_2</t>
  </si>
  <si>
    <t>nTotal1_3_1</t>
  </si>
  <si>
    <t>nTotal1_3_2</t>
  </si>
  <si>
    <t>nTotal1_4_1</t>
  </si>
  <si>
    <t>nTotal1_4_2</t>
  </si>
  <si>
    <t>nTotal1_5_1</t>
  </si>
  <si>
    <t>nTotal1_5_2</t>
  </si>
  <si>
    <t>nTotal1_6_1</t>
  </si>
  <si>
    <t>nTotal1_6_2</t>
  </si>
  <si>
    <t>RangeSum("nGraf3_1")</t>
  </si>
  <si>
    <t>RangeSum("nGraf3_2")</t>
  </si>
  <si>
    <t>RangeSum("nGraf4_1")</t>
  </si>
  <si>
    <t>RangeSum("nGraf4_2")</t>
  </si>
  <si>
    <t>RangeSum("nGraf5_1")</t>
  </si>
  <si>
    <t>RangeSum("nGraf5_2")</t>
  </si>
  <si>
    <t>RangeSum("nGraf6_1")</t>
  </si>
  <si>
    <t>RangeSum("nGraf6_2")</t>
  </si>
  <si>
    <t>RowCell("nGrafa3_1")</t>
  </si>
  <si>
    <t>RowCell("nGrafa3_2")</t>
  </si>
  <si>
    <t>RowCell("nGrafa4_1")</t>
  </si>
  <si>
    <t>RowCell("nGrafa4_2")</t>
  </si>
  <si>
    <t>RowCell("nGrafa5_1")</t>
  </si>
  <si>
    <t>RowCell("nGrafa5_2")</t>
  </si>
  <si>
    <t>RowCell("nGrafa6_1")</t>
  </si>
  <si>
    <t>RowCell("nGrafa6_2")</t>
  </si>
  <si>
    <t>Total2</t>
  </si>
  <si>
    <t>nTotal2_2_2</t>
  </si>
  <si>
    <t>nTotal2_3_1</t>
  </si>
  <si>
    <t>nTotal2_3_2</t>
  </si>
  <si>
    <t>nTotal2_4_1</t>
  </si>
  <si>
    <t>nTotal2_4_2</t>
  </si>
  <si>
    <t>nTotal2_5_1</t>
  </si>
  <si>
    <t>nTotal2_5_2</t>
  </si>
  <si>
    <t>nTotal2_6_1</t>
  </si>
  <si>
    <t>nTotal2_6_2</t>
  </si>
  <si>
    <t>ColonSum("nGraf3_1")</t>
  </si>
  <si>
    <t>ColonSum("nGraf3_2")</t>
  </si>
  <si>
    <t>ColonSum("nGraf4_1")</t>
  </si>
  <si>
    <t>ColonSum("nGraf4_2")</t>
  </si>
  <si>
    <t>ColonSum("nGraf5_1")</t>
  </si>
  <si>
    <t>ColonSum("nGraf5_2")</t>
  </si>
  <si>
    <t>ColonSum("nGraf6_1")</t>
  </si>
  <si>
    <t>ColonSum("nGraf6_2")</t>
  </si>
  <si>
    <t>Total3</t>
  </si>
  <si>
    <t>nTotal3_3_1</t>
  </si>
  <si>
    <t>nTotal3_3_2</t>
  </si>
  <si>
    <t>nTotal3_4_1</t>
  </si>
  <si>
    <t>nTotal3_4_2</t>
  </si>
  <si>
    <t>nTotal3_5_1</t>
  </si>
  <si>
    <t>nTotal3_5_2</t>
  </si>
  <si>
    <t>nTotal3_6_1</t>
  </si>
  <si>
    <t>nTotal3_6_2</t>
  </si>
  <si>
    <t>nTotal3_2_1</t>
  </si>
  <si>
    <t>cRTextN</t>
  </si>
  <si>
    <t>cItgAlways</t>
  </si>
  <si>
    <t>Переменные:</t>
  </si>
  <si>
    <t>cItgAlways - маска для управления обязательной печатью итогов:</t>
  </si>
  <si>
    <t>0 - печатать соответствующий итог только если было несколько позиций</t>
  </si>
  <si>
    <t>1 - печатать всегда</t>
  </si>
  <si>
    <t>каждый символ в маске соответствует уровню итогов (слева направо Total, Total1, Total2, Total3)</t>
  </si>
  <si>
    <t>cSUBS - счет</t>
  </si>
  <si>
    <t>Code Page: 1251</t>
  </si>
  <si>
    <t>Field</t>
  </si>
  <si>
    <t>Field Name</t>
  </si>
  <si>
    <t>Type</t>
  </si>
  <si>
    <t>Width</t>
  </si>
  <si>
    <t>Dec</t>
  </si>
  <si>
    <t>SUBS</t>
  </si>
  <si>
    <t>Character</t>
  </si>
  <si>
    <t>MOL_RN</t>
  </si>
  <si>
    <t>NOM_RN</t>
  </si>
  <si>
    <t>PMOL_RN</t>
  </si>
  <si>
    <t>PNOM_RN</t>
  </si>
  <si>
    <t>MOLMNE</t>
  </si>
  <si>
    <t>NOMMNE</t>
  </si>
  <si>
    <t>PMOLNAME</t>
  </si>
  <si>
    <t>PNOMNAME</t>
  </si>
  <si>
    <t>MEAMNE</t>
  </si>
  <si>
    <t>OKOL</t>
  </si>
  <si>
    <t>Currency</t>
  </si>
  <si>
    <t>SUMO</t>
  </si>
  <si>
    <t>INCKOL</t>
  </si>
  <si>
    <t>OBDE</t>
  </si>
  <si>
    <t>EXPKOL</t>
  </si>
  <si>
    <t>OBKR</t>
  </si>
  <si>
    <t>FINKOL</t>
  </si>
  <si>
    <t>FINSUM</t>
  </si>
  <si>
    <t>** Total **</t>
  </si>
  <si>
    <t>Structure for table: TMPTMCH</t>
  </si>
  <si>
    <t>Structure for table: TMPTMCS</t>
  </si>
  <si>
    <t>NOS_RN</t>
  </si>
  <si>
    <t>DATE</t>
  </si>
  <si>
    <t>Date</t>
  </si>
  <si>
    <t>PRICE</t>
  </si>
  <si>
    <t>счет</t>
  </si>
  <si>
    <t>уникальный номер МОЛа</t>
  </si>
  <si>
    <t>уникальный номер позиции номенклатора</t>
  </si>
  <si>
    <t>уникальный номер раздела МОЛа</t>
  </si>
  <si>
    <t>cMOL_RN, cMOLMNE - уникальный номер МОЛа, его мнемокод</t>
  </si>
  <si>
    <t>cPMOL_RN, cPMOLNAME - уникальный номер раздела МОЛа, наименование раздела</t>
  </si>
  <si>
    <t>cNOM_RN, cNOMMNE - уникальный номер позиции номенклатора, ее мнемокод</t>
  </si>
  <si>
    <t>cPNOM_RN, cPNOMNAME - уникальный номер раздела номенклатора, его наименование</t>
  </si>
  <si>
    <t>уникальный номер раздела номенклатора</t>
  </si>
  <si>
    <t>мнемокод МОЛа</t>
  </si>
  <si>
    <t>мнемокод позиции номенклатора</t>
  </si>
  <si>
    <t>наименование раздела МОЛа</t>
  </si>
  <si>
    <t>наименование раздела номенклатора</t>
  </si>
  <si>
    <t>единица измерения</t>
  </si>
  <si>
    <t>остаток на начало (количество)</t>
  </si>
  <si>
    <t>остаток на начало (сумма)</t>
  </si>
  <si>
    <t>обороты по дебету (количество)</t>
  </si>
  <si>
    <t>обороты по дебету (сумма)</t>
  </si>
  <si>
    <t>обороты по кредиту (количество)</t>
  </si>
  <si>
    <t>обороты по кредиту (сумма)</t>
  </si>
  <si>
    <t>остаток на конец (количество)</t>
  </si>
  <si>
    <t>остаток на конец (сумма)</t>
  </si>
  <si>
    <t>уникальный номер спецификации номенклатора</t>
  </si>
  <si>
    <t>дата прихода</t>
  </si>
  <si>
    <t>цена</t>
  </si>
  <si>
    <t>"'" + RTrim(cSUBS)</t>
  </si>
  <si>
    <t>lRText - признак того, что печатается первая строка после диапазона RText</t>
  </si>
  <si>
    <t>__cStr1</t>
  </si>
  <si>
    <t>__cStr2</t>
  </si>
  <si>
    <t>__cStr3</t>
  </si>
  <si>
    <t>__cStr4</t>
  </si>
  <si>
    <t>Данные о предыдущей напечатанной записи:</t>
  </si>
  <si>
    <t>__nIndex</t>
  </si>
  <si>
    <t>__nIndex + 1</t>
  </si>
  <si>
    <t>Iif(oRep.lSpecNOM, TMPTMCS.OKOL, TMPTMCH.OKOL)</t>
  </si>
  <si>
    <t>Iif(oRep.lSpecNOM, TMPTMCS.SUMO, TMPTMCH.SUMO)</t>
  </si>
  <si>
    <t>Iif(oRep.lSpecNOM, TMPTMCS.INCKOL, TMPTMCH.INCKOL)</t>
  </si>
  <si>
    <t>Iif(oRep.lSpecNOM, TMPTMCS.OBDE, TMPTMCH.OBDE)</t>
  </si>
  <si>
    <t>Iif(oRep.lSpecNOM, TMPTMCS.EXPKOL, TMPTMCH.EXPKOL)</t>
  </si>
  <si>
    <t>Iif(oRep.lSpecNOM, TMPTMCS.OBKR, TMPTMCH.OBKR)</t>
  </si>
  <si>
    <t>Iif(oRep.lSpecNOM, TMPTMCS.FINKOL, TMPTMCH.FINKOL)</t>
  </si>
  <si>
    <t>Iif(oRep.lSpecNOM, TMPTMCS.FINSUM, TMPTMCH.FINSUM)</t>
  </si>
  <si>
    <t>"'" + RTrim(cPMOLNAME)</t>
  </si>
  <si>
    <t>"'" + RTrim(cMOLMNE)</t>
  </si>
  <si>
    <t>NOMNAME</t>
  </si>
  <si>
    <t>наименование позиции номенклатора</t>
  </si>
  <si>
    <t>"1111"</t>
  </si>
  <si>
    <t>RP_Period(10, oSel.dDateFr, oSel.dDateTo)</t>
  </si>
  <si>
    <t>__PrizRNom</t>
  </si>
  <si>
    <t>Iif(__PrizRNom, "", "^")</t>
  </si>
  <si>
    <t>__Poln1</t>
  </si>
  <si>
    <t>__Poln2</t>
  </si>
  <si>
    <t>__Itog1</t>
  </si>
  <si>
    <t>__Itog2</t>
  </si>
  <si>
    <t>Iif(oRep.nGroupType = 1, Iif(oRep.nPrtType = 1, __Poln1, __Itog1), Iif(oRep.nPrtType = 1, __Poln2, __Itog2))</t>
  </si>
  <si>
    <t>Скрыть1</t>
  </si>
  <si>
    <t>Скрыть2</t>
  </si>
  <si>
    <t>__Priz</t>
  </si>
  <si>
    <t>Iif(__Priz, "", "^")</t>
  </si>
  <si>
    <t>Iif(oRep.lPartMOL, Iif(cPMOL_RN # TMPTMCH.PMOL_RN or cMOL_RN # TMPTMCH.MOL_RN or cSUBS # TMPTMCH.SUBS, .T., .F.), Iif(cMOL_RN # TMPTMCH.MOL_RN or cSUBS # TMPTMCH.SUBS, .T., .F.))</t>
  </si>
  <si>
    <t>Iif(oRep.lPartMOL, Iif(cPMOL_RN # TMPTMCH.PMOL_RN or cSUBS # TMPTMCH.SUBS, .T., .F.), Iif(cSUBS # TMPTMCH.SUBS, .T., .F.))</t>
  </si>
  <si>
    <t>Iif(cMOL_RN # TMPTMCH.MOL_RN or cSUBS # TMPTMCH.SUBS, .T., .F.)</t>
  </si>
  <si>
    <t>Iif(cMOL_RN # TMPTMCH.MOL_RN, .T., .F.)</t>
  </si>
  <si>
    <t>Iif(oRep.lPartNOM and (__Priz or (cPNOM_RN # TMPTMCH.PNOM_RN)), .T., Iif(oRep.lSpecNOM, .T., .F.))</t>
  </si>
  <si>
    <t>ОБОРОТНА ВІДОМІСТЬ РУХУ МАТЕРІАЛЬНИХ ЦІННОСТЕЙ</t>
  </si>
  <si>
    <t>Обороти (кількість, сума)</t>
  </si>
  <si>
    <t>ВСЬОГО за МВОю</t>
  </si>
  <si>
    <t>ВСЬОГО за розділом</t>
  </si>
  <si>
    <t>"'" + RTrim(TMPTMCH.SUBS) + "  " + RTrim(TMPTMCH.MOLMNE) + Iif(oRep.lPartMOL and ((cPMOL_RN # TMPTMCH.PMOL_RN) or (cSUBS # TMPTMCH.SUBS)), Space(15) + "Розділ: " + RTrim(TMPTMCH.PMOLNAME), "")</t>
  </si>
  <si>
    <t>"'" + RTrim(TMPTMCH.SUBS) + "  " + RTrim(TMPTMCH.MOLMNE) + Iif(oRep.lPartMOL and (cPMOL_RN # TMPTMCH.PMOL_RN), Space(15) + "Розділ: " + RTrim(TMPTMCH.PMOLNAME), "")</t>
  </si>
  <si>
    <t>"'" + RTrim(TMPTMCH.SUBS) + Iif(oRep.lPartMOL, Space(15) + "Розділ: " + RTrim(TMPTMCH.PMOLNAME), "")</t>
  </si>
  <si>
    <t>"МВО: " + RTrim(TMPTMCH.MOLMNE) + Iif(oRep.lPartMOL, Space(15) + "Розділ: " + RTrim(TMPTMCH.PMOLNAME), "")</t>
  </si>
  <si>
    <t>Iif(oRep.lPartNOM and (__Priz or (cPNOM_RN # TMPTMCH.PNOM_RN)), "Розділ номенклатора: " + RTrim(TMPTMCH.PNOMNAME) + Iif(oRep.lSpecNOM, Space(15), ""), "") + Iif(oRep.lSpecNOM, "ТМЦ:  " + RTrim(TMPTMCH.NOMNAME), "")</t>
  </si>
  <si>
    <t>"РАЗОМ за " + Iif(oRep.nGroupType = 1, "рахунками", Iif(oRep.lPartMOL, "розділами", "МВОами"))</t>
  </si>
  <si>
    <t>"Залишок на " + DtoC(oSel.dDateFr) + " (кількість, сума)"</t>
  </si>
  <si>
    <t>"Залишок на " + DtoC(oSel.dDateTo) + " (кількість, сума)"</t>
  </si>
  <si>
    <t>№ з/п</t>
  </si>
  <si>
    <t>ВСЬОГО за рахунком</t>
  </si>
  <si>
    <t>Iif(oRep.nPrtType = 1, Iif(oRep.nGroupType = 1, __cStr1, __cStr2), Iif(oRep.nGroupType = 1, __cStr3, __cStr4))</t>
  </si>
  <si>
    <t>SUBA1</t>
  </si>
  <si>
    <t>аналитический счет 1-го уровня</t>
  </si>
  <si>
    <t>SUBA2</t>
  </si>
  <si>
    <t>аналитический счет 2-го уровня</t>
  </si>
  <si>
    <t>SUBA3</t>
  </si>
  <si>
    <t>аналитический счет 3-го уровня</t>
  </si>
  <si>
    <t>SUBA4</t>
  </si>
  <si>
    <t>аналитический счет 4-го уровня</t>
  </si>
  <si>
    <t>SUBA5</t>
  </si>
  <si>
    <t>аналитический счет 5-го уровня</t>
  </si>
  <si>
    <t>Iif(oRep.nPrtType = 1, "Найменування товару, одиниця вимірювання" + Iif(oRep.lSpecNom, ", ціна", ", середня ціна"), Iif(oRep.nGroupType = 1, "Матеріально-відповідальна особа", "Рахунок"))</t>
  </si>
  <si>
    <t>Iif(oRep.nPrtType = 1, RTrim(TMPTMCH.MEAMNE) + "   " + Iif(oRep.lSpecNom, LTrim(Str(TMPTMCS.PRICE, 16, 4)), LTrim(Str(TMPTMCH.PRICE, 16, 4))), "")</t>
  </si>
  <si>
    <t>Iif(oRep.nPrtType = 1, "'" + RTrim(TMPTMCH.NOMNAME), Iif(oRep.nGroupType = 1, "'" + RTrim(TMPTMCH.MOLMNE), "'" + RTrim(TMPTMCH.SUBS))) + " " + Iif(oRep.lSpecNom,Rtrim(TMPTMCS.INUMS),RTrim(TMPTMCH.INUMS))</t>
  </si>
  <si>
    <t>__Seria</t>
  </si>
  <si>
    <t xml:space="preserve">серія: </t>
  </si>
  <si>
    <t>Завідуючий відділенням</t>
  </si>
  <si>
    <t>Старша медична сестра</t>
  </si>
  <si>
    <t>ЗАТВЕРДЖУЮ</t>
  </si>
  <si>
    <t>О.М.Дудник</t>
  </si>
  <si>
    <t>Головний лікар                            КЗ "Черкаська обласна лікарня Черкаської обласної ради"</t>
  </si>
  <si>
    <t>"______"_______________2018р.</t>
  </si>
  <si>
    <t>Найменування товару, одиниця вимірювання, середня ціна</t>
  </si>
  <si>
    <t>1512ЦДСК  Фармацевт</t>
  </si>
  <si>
    <t>^</t>
  </si>
  <si>
    <t xml:space="preserve">Актилізе по 50мл №416 від 29.08.18р. </t>
  </si>
  <si>
    <t>фл   12317.1100</t>
  </si>
  <si>
    <t xml:space="preserve">Антитоксин проти змііної отрути  10мл ( №737 від 04.06.18р) </t>
  </si>
  <si>
    <t>фл   1571.4900</t>
  </si>
  <si>
    <t xml:space="preserve">Глюкометр №2139 </t>
  </si>
  <si>
    <t>шт.   2.3400</t>
  </si>
  <si>
    <t xml:space="preserve">Екворал  капсули по 100 мг № ТР-21 10.04.18р. </t>
  </si>
  <si>
    <t>капс   15.7050</t>
  </si>
  <si>
    <t xml:space="preserve">Екворал  капсули по 100 мг( № ТР-182 01.10.18р.) </t>
  </si>
  <si>
    <t xml:space="preserve">Екворал  капсули по 25 мг № П-4471 19.03.18р. </t>
  </si>
  <si>
    <t>капс   5.1888</t>
  </si>
  <si>
    <t xml:space="preserve">Екворал  капсули по 25 мг № ТР-21 10.04.18р. </t>
  </si>
  <si>
    <t>капс   5.4458</t>
  </si>
  <si>
    <t xml:space="preserve">Екворал  капсули по 50 мг № П-4471 19.03.18р. </t>
  </si>
  <si>
    <t>капс   8.2120</t>
  </si>
  <si>
    <t xml:space="preserve">Екворал  капсули по 50 мг № ТР-21 10.04.18р. </t>
  </si>
  <si>
    <t>капс   8.6188</t>
  </si>
  <si>
    <t xml:space="preserve">Катетер Аrgyle  для перитонеального діалізу,Curl Cath,2 манжети,62см-у індивідуальній стерильній упаковці з поліатилену,по 1 упаковці умаркованій картонній коробці </t>
  </si>
  <si>
    <t>шт.   2032.0200</t>
  </si>
  <si>
    <t xml:space="preserve">Катетер направляючий  Launcher  ( №471 від 03.10.2018р.). </t>
  </si>
  <si>
    <t>шт.   822.4200</t>
  </si>
  <si>
    <t xml:space="preserve">Копаксон  40мг/мл по 1мл  шприці(№рс-65 від 12.03.18) </t>
  </si>
  <si>
    <t>шпр-ручка   959.1567</t>
  </si>
  <si>
    <t xml:space="preserve">Коронарний провідник   Ні-Torgue  (№471 від 03.10.18р.) </t>
  </si>
  <si>
    <t>шт.   795.0000</t>
  </si>
  <si>
    <t xml:space="preserve">Мікофенолова кислота по180мг по 120 табл.у флаконах (№ П-6686 від 03 07 2018 р.) </t>
  </si>
  <si>
    <t>упак   1159.3400</t>
  </si>
  <si>
    <t xml:space="preserve">Мікофенолова кислота по180мг по 120 табл.у флаконах (№ Тр-156 від 13 08 2018 р.) </t>
  </si>
  <si>
    <t>упак   1216.7600</t>
  </si>
  <si>
    <t xml:space="preserve">Метипред по 1000 мг </t>
  </si>
  <si>
    <t>фл   519.4100</t>
  </si>
  <si>
    <t xml:space="preserve">Панзінорм 10000  по 7 апсул у блістері,по 12 блістерів у коробці </t>
  </si>
  <si>
    <t>упак   273.5600</t>
  </si>
  <si>
    <t xml:space="preserve">Плавікс №415 від 29.08.2018р. </t>
  </si>
  <si>
    <t>шт.   12.9200</t>
  </si>
  <si>
    <t xml:space="preserve">Солу-Медрол по 1000 мг 1фл  н.№РС-113 від 30.07.18 </t>
  </si>
  <si>
    <t>флак,   492.6700</t>
  </si>
  <si>
    <t xml:space="preserve">Стент-система  коронарна  без лікувального покриття-інтегріті коронарна стент-система, діаметр 2,75/довжина 26 ( №471 від 03.10.2018р.) </t>
  </si>
  <si>
    <t>шт.   2023.1500</t>
  </si>
  <si>
    <t xml:space="preserve">Стент-система  коронарна  з лікувальним покриттям-стенд коронарний кобальто-хромовий ALEX-PLUS з системою доставки 2,5х18( №471 від 03.10.2018р.) </t>
  </si>
  <si>
    <t>шт.   3646.0500</t>
  </si>
  <si>
    <t xml:space="preserve">Стрептокіназа №417 від 29.08.18 </t>
  </si>
  <si>
    <t>фл   1227.3000</t>
  </si>
  <si>
    <t xml:space="preserve">Такпан капсули  1 мг №60 (№ТР-130 від 09.07.2018р.) </t>
  </si>
  <si>
    <t>капс   12.8170</t>
  </si>
  <si>
    <t xml:space="preserve">Такпан капсули  5 мг №60 (№ТР-130 від 09.07.2018р.) </t>
  </si>
  <si>
    <t>капс   56.9648</t>
  </si>
  <si>
    <t xml:space="preserve">Такпан капсули 0,5 мг №60 (№П- 7112 від 30.07.2018р.) </t>
  </si>
  <si>
    <t>капс   5.9703</t>
  </si>
  <si>
    <t xml:space="preserve">Такпан капсули 0,5 мг №60 (№ТР-130 від 09.07.2018р.) </t>
  </si>
  <si>
    <t>капс   6.2662</t>
  </si>
  <si>
    <t xml:space="preserve">Такпан капсули 1мг №60 (№П- 7112 від 30.07.2018р.) </t>
  </si>
  <si>
    <t>капс   12.2122</t>
  </si>
  <si>
    <t xml:space="preserve">Такпан капсули 5мг №60 (№П- 7112 від 30.07.2018р.) </t>
  </si>
  <si>
    <t>капс   54.2763</t>
  </si>
  <si>
    <t xml:space="preserve">Тест смужки "Акку-Чек Перформа 50шт (№ к-4052  06.02.2018р.) </t>
  </si>
  <si>
    <t>шт.   2.2700</t>
  </si>
  <si>
    <t xml:space="preserve">Тест смужки "Акку-Чек Перформа 50шт №к-1982 </t>
  </si>
  <si>
    <t xml:space="preserve">Томогексол р-н для ін.350мг/йоду мл. по 50мл.№417 від  29 08  2018р. </t>
  </si>
  <si>
    <t>фл   211.2000</t>
  </si>
  <si>
    <t>1512ЦДСК</t>
  </si>
  <si>
    <t>1512ЦДСК  Фармацевт 3 </t>
  </si>
  <si>
    <t xml:space="preserve">Бетаферон ліз.пор.д/ін по0,3мг(9,6млн МО)з розч. №рс-42 від 19.02.18р. </t>
  </si>
  <si>
    <t>флак,   573.7487</t>
  </si>
  <si>
    <t>1512ЦДСК                                Розсіяний склероз</t>
  </si>
  <si>
    <t xml:space="preserve">Клексан 300  по 10 000 анти-Ха Мо/мл №1 (№б/н від 16.08.18р) </t>
  </si>
  <si>
    <t>упак   154.1900</t>
  </si>
  <si>
    <t>1512ЦДСК                                Серцево-суддин та мо</t>
  </si>
  <si>
    <t xml:space="preserve">Міфенакс капсули тверді по 250мг. по 10 капсул у блістері н.№1823 від 03.07.17 </t>
  </si>
  <si>
    <t>капс   2.9864</t>
  </si>
  <si>
    <t>1512ЦДСК                                Транспланталогія</t>
  </si>
  <si>
    <t>Черкаська обласна лікарня</t>
  </si>
  <si>
    <t>Залишок на 18.10.2018 (кількість, сума)</t>
  </si>
  <si>
    <t xml:space="preserve">РАЗОМ </t>
  </si>
  <si>
    <t>Залишки медикаментів, закуплених за державні кошти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</si>
</sst>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7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family val="2"/>
      <charset val="204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Arial Cyr"/>
      <family val="2"/>
      <charset val="204"/>
    </font>
    <font>
      <sz val="10"/>
      <color indexed="12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2" borderId="1" xfId="0" applyFont="1" applyFill="1" applyBorder="1"/>
    <xf numFmtId="0" fontId="0" fillId="2" borderId="1" xfId="0" applyFill="1" applyBorder="1"/>
    <xf numFmtId="0" fontId="0" fillId="0" borderId="2" xfId="0" applyBorder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/>
    <xf numFmtId="0" fontId="2" fillId="0" borderId="3" xfId="0" applyFont="1" applyBorder="1" applyAlignment="1">
      <alignment horizontal="center" vertical="center" wrapText="1"/>
    </xf>
    <xf numFmtId="0" fontId="0" fillId="2" borderId="4" xfId="0" applyFill="1" applyBorder="1"/>
    <xf numFmtId="0" fontId="0" fillId="2" borderId="5" xfId="0" applyFill="1" applyBorder="1"/>
    <xf numFmtId="0" fontId="2" fillId="2" borderId="6" xfId="0" applyFont="1" applyFill="1" applyBorder="1" applyAlignment="1">
      <alignment horizontal="left" vertical="center"/>
    </xf>
    <xf numFmtId="0" fontId="0" fillId="0" borderId="7" xfId="0" applyFill="1" applyBorder="1" applyAlignment="1">
      <alignment horizontal="right" vertical="top"/>
    </xf>
    <xf numFmtId="164" fontId="0" fillId="0" borderId="8" xfId="0" applyNumberFormat="1" applyFill="1" applyBorder="1"/>
    <xf numFmtId="164" fontId="0" fillId="0" borderId="9" xfId="0" applyNumberFormat="1" applyFill="1" applyBorder="1"/>
    <xf numFmtId="2" fontId="0" fillId="0" borderId="10" xfId="0" applyNumberFormat="1" applyFill="1" applyBorder="1"/>
    <xf numFmtId="2" fontId="0" fillId="0" borderId="11" xfId="0" applyNumberFormat="1" applyFill="1" applyBorder="1"/>
    <xf numFmtId="2" fontId="0" fillId="0" borderId="12" xfId="0" applyNumberFormat="1" applyFill="1" applyBorder="1"/>
    <xf numFmtId="0" fontId="0" fillId="0" borderId="13" xfId="0" applyFill="1" applyBorder="1" applyAlignment="1">
      <alignment horizontal="right" vertical="top"/>
    </xf>
    <xf numFmtId="0" fontId="0" fillId="0" borderId="14" xfId="0" applyFill="1" applyBorder="1"/>
    <xf numFmtId="2" fontId="0" fillId="0" borderId="15" xfId="0" applyNumberFormat="1" applyFill="1" applyBorder="1"/>
    <xf numFmtId="2" fontId="0" fillId="0" borderId="16" xfId="0" applyNumberFormat="1" applyFill="1" applyBorder="1"/>
    <xf numFmtId="2" fontId="0" fillId="0" borderId="2" xfId="0" applyNumberFormat="1" applyFill="1" applyBorder="1"/>
    <xf numFmtId="4" fontId="0" fillId="0" borderId="14" xfId="0" applyNumberFormat="1" applyFill="1" applyBorder="1" applyAlignment="1">
      <alignment horizontal="right"/>
    </xf>
    <xf numFmtId="4" fontId="0" fillId="0" borderId="17" xfId="0" applyNumberFormat="1" applyFill="1" applyBorder="1" applyAlignment="1">
      <alignment horizontal="right"/>
    </xf>
    <xf numFmtId="0" fontId="0" fillId="0" borderId="0" xfId="0" applyFill="1" applyBorder="1"/>
    <xf numFmtId="0" fontId="0" fillId="0" borderId="0" xfId="0" applyFill="1"/>
    <xf numFmtId="0" fontId="5" fillId="0" borderId="0" xfId="0" applyFont="1" applyFill="1"/>
    <xf numFmtId="0" fontId="0" fillId="0" borderId="18" xfId="0" applyFill="1" applyBorder="1"/>
    <xf numFmtId="0" fontId="0" fillId="0" borderId="19" xfId="0" applyFill="1" applyBorder="1"/>
    <xf numFmtId="0" fontId="0" fillId="0" borderId="20" xfId="0" applyFill="1" applyBorder="1"/>
    <xf numFmtId="49" fontId="0" fillId="0" borderId="21" xfId="0" applyNumberFormat="1" applyFill="1" applyBorder="1"/>
    <xf numFmtId="0" fontId="0" fillId="0" borderId="21" xfId="0" applyFill="1" applyBorder="1"/>
    <xf numFmtId="4" fontId="0" fillId="0" borderId="21" xfId="0" applyNumberFormat="1" applyFill="1" applyBorder="1" applyAlignment="1">
      <alignment horizontal="right" vertical="top"/>
    </xf>
    <xf numFmtId="4" fontId="0" fillId="0" borderId="22" xfId="0" applyNumberFormat="1" applyFill="1" applyBorder="1" applyAlignment="1">
      <alignment horizontal="right" vertical="top"/>
    </xf>
    <xf numFmtId="164" fontId="0" fillId="0" borderId="19" xfId="0" applyNumberFormat="1" applyFill="1" applyBorder="1" applyAlignment="1">
      <alignment horizontal="right" vertical="top"/>
    </xf>
    <xf numFmtId="164" fontId="0" fillId="0" borderId="23" xfId="0" applyNumberFormat="1" applyFill="1" applyBorder="1" applyAlignment="1">
      <alignment horizontal="right" vertical="top"/>
    </xf>
    <xf numFmtId="49" fontId="0" fillId="0" borderId="24" xfId="0" applyNumberFormat="1" applyFill="1" applyBorder="1" applyAlignment="1">
      <alignment horizontal="left" vertical="center"/>
    </xf>
    <xf numFmtId="49" fontId="0" fillId="0" borderId="25" xfId="0" applyNumberFormat="1" applyFill="1" applyBorder="1" applyAlignment="1">
      <alignment horizontal="left" vertical="center"/>
    </xf>
    <xf numFmtId="49" fontId="2" fillId="0" borderId="26" xfId="0" applyNumberFormat="1" applyFont="1" applyFill="1" applyBorder="1" applyAlignment="1">
      <alignment horizontal="left" vertical="center"/>
    </xf>
    <xf numFmtId="0" fontId="5" fillId="0" borderId="0" xfId="0" applyFont="1"/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/>
    <xf numFmtId="0" fontId="5" fillId="0" borderId="0" xfId="0" applyNumberFormat="1" applyFont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/>
    <xf numFmtId="2" fontId="0" fillId="0" borderId="27" xfId="0" applyNumberFormat="1" applyFill="1" applyBorder="1"/>
    <xf numFmtId="2" fontId="0" fillId="0" borderId="28" xfId="0" applyNumberFormat="1" applyFill="1" applyBorder="1"/>
    <xf numFmtId="0" fontId="0" fillId="0" borderId="29" xfId="0" applyFill="1" applyBorder="1"/>
    <xf numFmtId="0" fontId="6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0" fillId="0" borderId="8" xfId="0" applyNumberFormat="1" applyFill="1" applyBorder="1" applyAlignment="1">
      <alignment vertical="top" wrapText="1"/>
    </xf>
    <xf numFmtId="0" fontId="1" fillId="0" borderId="0" xfId="0" applyFont="1"/>
    <xf numFmtId="0" fontId="1" fillId="0" borderId="2" xfId="0" applyFont="1" applyBorder="1"/>
    <xf numFmtId="0" fontId="1" fillId="0" borderId="0" xfId="0" applyFont="1" applyBorder="1"/>
    <xf numFmtId="0" fontId="0" fillId="0" borderId="0" xfId="0" applyFont="1"/>
    <xf numFmtId="0" fontId="2" fillId="2" borderId="6" xfId="0" quotePrefix="1" applyFont="1" applyFill="1" applyBorder="1" applyAlignment="1">
      <alignment horizontal="left" vertical="center"/>
    </xf>
    <xf numFmtId="0" fontId="0" fillId="0" borderId="8" xfId="0" quotePrefix="1" applyNumberFormat="1" applyFill="1" applyBorder="1" applyAlignment="1">
      <alignment vertical="top" wrapText="1"/>
    </xf>
    <xf numFmtId="49" fontId="0" fillId="0" borderId="21" xfId="0" quotePrefix="1" applyNumberFormat="1" applyFill="1" applyBorder="1"/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0" xfId="0" applyFont="1" applyAlignment="1">
      <alignment vertical="justify"/>
    </xf>
    <xf numFmtId="0" fontId="0" fillId="0" borderId="0" xfId="0" applyAlignment="1"/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showGridLines="0" tabSelected="1" zoomScaleNormal="100" workbookViewId="0">
      <selection sqref="A1:C1"/>
    </sheetView>
  </sheetViews>
  <sheetFormatPr defaultRowHeight="12.75" customHeight="1" x14ac:dyDescent="0.25"/>
  <cols>
    <col min="1" max="1" width="5.6640625" customWidth="1"/>
    <col min="2" max="2" width="30.6640625" customWidth="1"/>
    <col min="3" max="3" width="21.44140625" customWidth="1"/>
    <col min="4" max="11" width="9.109375" hidden="1" customWidth="1"/>
    <col min="12" max="12" width="7.6640625" customWidth="1"/>
    <col min="13" max="13" width="1.5546875" customWidth="1"/>
    <col min="14" max="14" width="2.6640625" hidden="1" customWidth="1"/>
    <col min="15" max="16" width="9.109375" hidden="1" customWidth="1"/>
    <col min="17" max="17" width="1.33203125" hidden="1" customWidth="1"/>
    <col min="18" max="20" width="9.109375" hidden="1" customWidth="1"/>
  </cols>
  <sheetData>
    <row r="1" spans="1:12" ht="17.25" customHeight="1" x14ac:dyDescent="0.3">
      <c r="A1" s="67" t="s">
        <v>315</v>
      </c>
      <c r="B1" s="67"/>
      <c r="C1" s="67"/>
      <c r="L1" s="25"/>
    </row>
    <row r="2" spans="1:12" ht="15.6" x14ac:dyDescent="0.3">
      <c r="A2" s="68" t="s">
        <v>312</v>
      </c>
      <c r="B2" s="68"/>
      <c r="C2" s="68"/>
      <c r="L2" s="25"/>
    </row>
    <row r="3" spans="1:12" ht="13.8" thickBot="1" x14ac:dyDescent="0.3">
      <c r="L3" s="25"/>
    </row>
    <row r="4" spans="1:12" ht="40.5" customHeight="1" x14ac:dyDescent="0.25">
      <c r="A4" s="69" t="s">
        <v>214</v>
      </c>
      <c r="B4" s="63" t="s">
        <v>238</v>
      </c>
      <c r="C4" s="65" t="s">
        <v>313</v>
      </c>
      <c r="L4" s="25"/>
    </row>
    <row r="5" spans="1:12" ht="13.8" thickBot="1" x14ac:dyDescent="0.3">
      <c r="A5" s="70"/>
      <c r="B5" s="64"/>
      <c r="C5" s="66"/>
      <c r="L5" s="25"/>
    </row>
    <row r="6" spans="1:12" ht="15" customHeight="1" thickBot="1" x14ac:dyDescent="0.3">
      <c r="A6" s="60" t="s">
        <v>239</v>
      </c>
      <c r="B6" s="8"/>
      <c r="C6" s="9"/>
      <c r="L6" s="25"/>
    </row>
    <row r="7" spans="1:12" s="25" customFormat="1" ht="15" hidden="1" customHeight="1" thickBot="1" x14ac:dyDescent="0.3">
      <c r="A7" s="38"/>
      <c r="B7" s="36"/>
      <c r="C7" s="37"/>
      <c r="L7" s="26" t="s">
        <v>240</v>
      </c>
    </row>
    <row r="8" spans="1:12" ht="26.4" x14ac:dyDescent="0.25">
      <c r="A8" s="11">
        <v>1</v>
      </c>
      <c r="B8" s="61" t="s">
        <v>241</v>
      </c>
      <c r="C8" s="13">
        <v>12</v>
      </c>
      <c r="D8" s="50" t="e">
        <f>#REF!</f>
        <v>#REF!</v>
      </c>
      <c r="E8" s="15"/>
      <c r="F8" s="16" t="e">
        <f>#REF!</f>
        <v>#REF!</v>
      </c>
      <c r="G8" s="16"/>
      <c r="H8" s="14" t="e">
        <f>#REF!</f>
        <v>#REF!</v>
      </c>
      <c r="I8" s="15"/>
      <c r="J8" s="16">
        <f>C8</f>
        <v>12</v>
      </c>
      <c r="K8" s="15"/>
      <c r="L8" s="52"/>
    </row>
    <row r="9" spans="1:12" ht="13.2" x14ac:dyDescent="0.25">
      <c r="A9" s="17"/>
      <c r="B9" s="18" t="s">
        <v>242</v>
      </c>
      <c r="C9" s="23">
        <v>147805.32</v>
      </c>
      <c r="D9" s="51"/>
      <c r="E9" s="20" t="e">
        <f>#REF!</f>
        <v>#REF!</v>
      </c>
      <c r="F9" s="21"/>
      <c r="G9" s="21" t="e">
        <f>#REF!</f>
        <v>#REF!</v>
      </c>
      <c r="H9" s="19"/>
      <c r="I9" s="20" t="e">
        <f>#REF!</f>
        <v>#REF!</v>
      </c>
      <c r="J9" s="21"/>
      <c r="K9" s="20">
        <f>C9</f>
        <v>147805.32</v>
      </c>
      <c r="L9" s="52"/>
    </row>
    <row r="10" spans="1:12" ht="26.4" x14ac:dyDescent="0.25">
      <c r="A10" s="11">
        <v>2</v>
      </c>
      <c r="B10" s="61" t="s">
        <v>243</v>
      </c>
      <c r="C10" s="13">
        <v>41</v>
      </c>
      <c r="D10" s="50" t="e">
        <f>#REF!</f>
        <v>#REF!</v>
      </c>
      <c r="E10" s="15"/>
      <c r="F10" s="16" t="e">
        <f>#REF!</f>
        <v>#REF!</v>
      </c>
      <c r="G10" s="16"/>
      <c r="H10" s="14" t="e">
        <f>#REF!</f>
        <v>#REF!</v>
      </c>
      <c r="I10" s="15"/>
      <c r="J10" s="16">
        <f>C10</f>
        <v>41</v>
      </c>
      <c r="K10" s="15"/>
      <c r="L10" s="52"/>
    </row>
    <row r="11" spans="1:12" ht="13.2" x14ac:dyDescent="0.25">
      <c r="A11" s="17"/>
      <c r="B11" s="18" t="s">
        <v>244</v>
      </c>
      <c r="C11" s="23">
        <v>64431.090000000004</v>
      </c>
      <c r="D11" s="51"/>
      <c r="E11" s="20" t="e">
        <f>#REF!</f>
        <v>#REF!</v>
      </c>
      <c r="F11" s="21"/>
      <c r="G11" s="21" t="e">
        <f>#REF!</f>
        <v>#REF!</v>
      </c>
      <c r="H11" s="19"/>
      <c r="I11" s="20" t="e">
        <f>#REF!</f>
        <v>#REF!</v>
      </c>
      <c r="J11" s="21"/>
      <c r="K11" s="20">
        <f>C11</f>
        <v>64431.090000000004</v>
      </c>
      <c r="L11" s="52"/>
    </row>
    <row r="12" spans="1:12" ht="13.2" x14ac:dyDescent="0.25">
      <c r="A12" s="11">
        <v>3</v>
      </c>
      <c r="B12" s="61" t="s">
        <v>245</v>
      </c>
      <c r="C12" s="13">
        <v>2</v>
      </c>
      <c r="D12" s="50" t="e">
        <f>#REF!</f>
        <v>#REF!</v>
      </c>
      <c r="E12" s="15"/>
      <c r="F12" s="16" t="e">
        <f>#REF!</f>
        <v>#REF!</v>
      </c>
      <c r="G12" s="16"/>
      <c r="H12" s="14" t="e">
        <f>#REF!</f>
        <v>#REF!</v>
      </c>
      <c r="I12" s="15"/>
      <c r="J12" s="16">
        <f>C12</f>
        <v>2</v>
      </c>
      <c r="K12" s="15"/>
      <c r="L12" s="52"/>
    </row>
    <row r="13" spans="1:12" ht="13.2" x14ac:dyDescent="0.25">
      <c r="A13" s="17"/>
      <c r="B13" s="18" t="s">
        <v>246</v>
      </c>
      <c r="C13" s="23">
        <v>4.6800000000000006</v>
      </c>
      <c r="D13" s="51"/>
      <c r="E13" s="20" t="e">
        <f>#REF!</f>
        <v>#REF!</v>
      </c>
      <c r="F13" s="21"/>
      <c r="G13" s="21" t="e">
        <f>#REF!</f>
        <v>#REF!</v>
      </c>
      <c r="H13" s="19"/>
      <c r="I13" s="20" t="e">
        <f>#REF!</f>
        <v>#REF!</v>
      </c>
      <c r="J13" s="21"/>
      <c r="K13" s="20">
        <f>C13</f>
        <v>4.6800000000000006</v>
      </c>
      <c r="L13" s="52"/>
    </row>
    <row r="14" spans="1:12" ht="26.4" x14ac:dyDescent="0.25">
      <c r="A14" s="11">
        <v>4</v>
      </c>
      <c r="B14" s="61" t="s">
        <v>247</v>
      </c>
      <c r="C14" s="13">
        <v>250</v>
      </c>
      <c r="D14" s="50" t="e">
        <f>#REF!</f>
        <v>#REF!</v>
      </c>
      <c r="E14" s="15"/>
      <c r="F14" s="16" t="e">
        <f>#REF!</f>
        <v>#REF!</v>
      </c>
      <c r="G14" s="16"/>
      <c r="H14" s="14" t="e">
        <f>#REF!</f>
        <v>#REF!</v>
      </c>
      <c r="I14" s="15"/>
      <c r="J14" s="16">
        <f>C14</f>
        <v>250</v>
      </c>
      <c r="K14" s="15"/>
      <c r="L14" s="52"/>
    </row>
    <row r="15" spans="1:12" ht="13.2" x14ac:dyDescent="0.25">
      <c r="A15" s="17"/>
      <c r="B15" s="18" t="s">
        <v>248</v>
      </c>
      <c r="C15" s="23">
        <v>3926.25</v>
      </c>
      <c r="D15" s="51"/>
      <c r="E15" s="20" t="e">
        <f>#REF!</f>
        <v>#REF!</v>
      </c>
      <c r="F15" s="21"/>
      <c r="G15" s="21" t="e">
        <f>#REF!</f>
        <v>#REF!</v>
      </c>
      <c r="H15" s="19"/>
      <c r="I15" s="20" t="e">
        <f>#REF!</f>
        <v>#REF!</v>
      </c>
      <c r="J15" s="21"/>
      <c r="K15" s="20">
        <f>C15</f>
        <v>3926.25</v>
      </c>
      <c r="L15" s="52"/>
    </row>
    <row r="16" spans="1:12" ht="26.4" x14ac:dyDescent="0.25">
      <c r="A16" s="11">
        <v>5</v>
      </c>
      <c r="B16" s="61" t="s">
        <v>249</v>
      </c>
      <c r="C16" s="13">
        <v>100</v>
      </c>
      <c r="D16" s="50" t="e">
        <f>#REF!</f>
        <v>#REF!</v>
      </c>
      <c r="E16" s="15"/>
      <c r="F16" s="16" t="e">
        <f>#REF!</f>
        <v>#REF!</v>
      </c>
      <c r="G16" s="16"/>
      <c r="H16" s="14" t="e">
        <f>#REF!</f>
        <v>#REF!</v>
      </c>
      <c r="I16" s="15"/>
      <c r="J16" s="16">
        <f>C16</f>
        <v>100</v>
      </c>
      <c r="K16" s="15"/>
      <c r="L16" s="52"/>
    </row>
    <row r="17" spans="1:12" ht="13.2" x14ac:dyDescent="0.25">
      <c r="A17" s="17"/>
      <c r="B17" s="18" t="s">
        <v>248</v>
      </c>
      <c r="C17" s="23">
        <v>1570.5</v>
      </c>
      <c r="D17" s="51"/>
      <c r="E17" s="20" t="e">
        <f>#REF!</f>
        <v>#REF!</v>
      </c>
      <c r="F17" s="21"/>
      <c r="G17" s="21" t="e">
        <f>#REF!</f>
        <v>#REF!</v>
      </c>
      <c r="H17" s="19"/>
      <c r="I17" s="20" t="e">
        <f>#REF!</f>
        <v>#REF!</v>
      </c>
      <c r="J17" s="21"/>
      <c r="K17" s="20">
        <f>C17</f>
        <v>1570.5</v>
      </c>
      <c r="L17" s="52"/>
    </row>
    <row r="18" spans="1:12" ht="26.4" x14ac:dyDescent="0.25">
      <c r="A18" s="11">
        <v>6</v>
      </c>
      <c r="B18" s="61" t="s">
        <v>250</v>
      </c>
      <c r="C18" s="13">
        <v>300</v>
      </c>
      <c r="D18" s="50" t="e">
        <f>#REF!</f>
        <v>#REF!</v>
      </c>
      <c r="E18" s="15"/>
      <c r="F18" s="16" t="e">
        <f>#REF!</f>
        <v>#REF!</v>
      </c>
      <c r="G18" s="16"/>
      <c r="H18" s="14" t="e">
        <f>#REF!</f>
        <v>#REF!</v>
      </c>
      <c r="I18" s="15"/>
      <c r="J18" s="16">
        <f>C18</f>
        <v>300</v>
      </c>
      <c r="K18" s="15"/>
      <c r="L18" s="52"/>
    </row>
    <row r="19" spans="1:12" ht="13.2" x14ac:dyDescent="0.25">
      <c r="A19" s="17"/>
      <c r="B19" s="18" t="s">
        <v>251</v>
      </c>
      <c r="C19" s="23">
        <v>1556.64</v>
      </c>
      <c r="D19" s="51"/>
      <c r="E19" s="20" t="e">
        <f>#REF!</f>
        <v>#REF!</v>
      </c>
      <c r="F19" s="21"/>
      <c r="G19" s="21" t="e">
        <f>#REF!</f>
        <v>#REF!</v>
      </c>
      <c r="H19" s="19"/>
      <c r="I19" s="20" t="e">
        <f>#REF!</f>
        <v>#REF!</v>
      </c>
      <c r="J19" s="21"/>
      <c r="K19" s="20">
        <f>C19</f>
        <v>1556.64</v>
      </c>
      <c r="L19" s="52"/>
    </row>
    <row r="20" spans="1:12" ht="26.4" x14ac:dyDescent="0.25">
      <c r="A20" s="11">
        <v>7</v>
      </c>
      <c r="B20" s="61" t="s">
        <v>252</v>
      </c>
      <c r="C20" s="13">
        <v>1050</v>
      </c>
      <c r="D20" s="50" t="e">
        <f>#REF!</f>
        <v>#REF!</v>
      </c>
      <c r="E20" s="15"/>
      <c r="F20" s="16" t="e">
        <f>#REF!</f>
        <v>#REF!</v>
      </c>
      <c r="G20" s="16"/>
      <c r="H20" s="14" t="e">
        <f>#REF!</f>
        <v>#REF!</v>
      </c>
      <c r="I20" s="15"/>
      <c r="J20" s="16">
        <f>C20</f>
        <v>1050</v>
      </c>
      <c r="K20" s="15"/>
      <c r="L20" s="52"/>
    </row>
    <row r="21" spans="1:12" ht="13.2" x14ac:dyDescent="0.25">
      <c r="A21" s="17"/>
      <c r="B21" s="18" t="s">
        <v>253</v>
      </c>
      <c r="C21" s="23">
        <v>5718.09</v>
      </c>
      <c r="D21" s="51"/>
      <c r="E21" s="20" t="e">
        <f>#REF!</f>
        <v>#REF!</v>
      </c>
      <c r="F21" s="21"/>
      <c r="G21" s="21" t="e">
        <f>#REF!</f>
        <v>#REF!</v>
      </c>
      <c r="H21" s="19"/>
      <c r="I21" s="20" t="e">
        <f>#REF!</f>
        <v>#REF!</v>
      </c>
      <c r="J21" s="21"/>
      <c r="K21" s="20">
        <f>C21</f>
        <v>5718.09</v>
      </c>
      <c r="L21" s="52"/>
    </row>
    <row r="22" spans="1:12" ht="26.4" x14ac:dyDescent="0.25">
      <c r="A22" s="11">
        <v>8</v>
      </c>
      <c r="B22" s="61" t="s">
        <v>254</v>
      </c>
      <c r="C22" s="13">
        <v>300</v>
      </c>
      <c r="D22" s="50" t="e">
        <f>#REF!</f>
        <v>#REF!</v>
      </c>
      <c r="E22" s="15"/>
      <c r="F22" s="16" t="e">
        <f>#REF!</f>
        <v>#REF!</v>
      </c>
      <c r="G22" s="16"/>
      <c r="H22" s="14" t="e">
        <f>#REF!</f>
        <v>#REF!</v>
      </c>
      <c r="I22" s="15"/>
      <c r="J22" s="16">
        <f>C22</f>
        <v>300</v>
      </c>
      <c r="K22" s="15"/>
      <c r="L22" s="52"/>
    </row>
    <row r="23" spans="1:12" ht="13.2" x14ac:dyDescent="0.25">
      <c r="A23" s="17"/>
      <c r="B23" s="18" t="s">
        <v>255</v>
      </c>
      <c r="C23" s="23">
        <v>2463.6</v>
      </c>
      <c r="D23" s="51"/>
      <c r="E23" s="20" t="e">
        <f>#REF!</f>
        <v>#REF!</v>
      </c>
      <c r="F23" s="21"/>
      <c r="G23" s="21" t="e">
        <f>#REF!</f>
        <v>#REF!</v>
      </c>
      <c r="H23" s="19"/>
      <c r="I23" s="20" t="e">
        <f>#REF!</f>
        <v>#REF!</v>
      </c>
      <c r="J23" s="21"/>
      <c r="K23" s="20">
        <f>C23</f>
        <v>2463.6</v>
      </c>
      <c r="L23" s="52"/>
    </row>
    <row r="24" spans="1:12" ht="26.4" x14ac:dyDescent="0.25">
      <c r="A24" s="11">
        <v>9</v>
      </c>
      <c r="B24" s="61" t="s">
        <v>256</v>
      </c>
      <c r="C24" s="13">
        <v>1900</v>
      </c>
      <c r="D24" s="50" t="e">
        <f>#REF!</f>
        <v>#REF!</v>
      </c>
      <c r="E24" s="15"/>
      <c r="F24" s="16" t="e">
        <f>#REF!</f>
        <v>#REF!</v>
      </c>
      <c r="G24" s="16"/>
      <c r="H24" s="14" t="e">
        <f>#REF!</f>
        <v>#REF!</v>
      </c>
      <c r="I24" s="15"/>
      <c r="J24" s="16">
        <f>C24</f>
        <v>1900</v>
      </c>
      <c r="K24" s="15"/>
      <c r="L24" s="52"/>
    </row>
    <row r="25" spans="1:12" ht="13.2" x14ac:dyDescent="0.25">
      <c r="A25" s="17"/>
      <c r="B25" s="18" t="s">
        <v>257</v>
      </c>
      <c r="C25" s="23">
        <v>16375.720000000001</v>
      </c>
      <c r="D25" s="51"/>
      <c r="E25" s="20" t="e">
        <f>#REF!</f>
        <v>#REF!</v>
      </c>
      <c r="F25" s="21"/>
      <c r="G25" s="21" t="e">
        <f>#REF!</f>
        <v>#REF!</v>
      </c>
      <c r="H25" s="19"/>
      <c r="I25" s="20" t="e">
        <f>#REF!</f>
        <v>#REF!</v>
      </c>
      <c r="J25" s="21"/>
      <c r="K25" s="20">
        <f>C25</f>
        <v>16375.720000000001</v>
      </c>
      <c r="L25" s="52"/>
    </row>
    <row r="26" spans="1:12" ht="92.4" x14ac:dyDescent="0.25">
      <c r="A26" s="11">
        <v>10</v>
      </c>
      <c r="B26" s="61" t="s">
        <v>258</v>
      </c>
      <c r="C26" s="13">
        <v>1</v>
      </c>
      <c r="D26" s="50" t="e">
        <f>#REF!</f>
        <v>#REF!</v>
      </c>
      <c r="E26" s="15"/>
      <c r="F26" s="16" t="e">
        <f>#REF!</f>
        <v>#REF!</v>
      </c>
      <c r="G26" s="16"/>
      <c r="H26" s="14" t="e">
        <f>#REF!</f>
        <v>#REF!</v>
      </c>
      <c r="I26" s="15"/>
      <c r="J26" s="16">
        <f>C26</f>
        <v>1</v>
      </c>
      <c r="K26" s="15"/>
      <c r="L26" s="52"/>
    </row>
    <row r="27" spans="1:12" ht="13.2" x14ac:dyDescent="0.25">
      <c r="A27" s="17"/>
      <c r="B27" s="18" t="s">
        <v>259</v>
      </c>
      <c r="C27" s="23">
        <v>2032.0200000000002</v>
      </c>
      <c r="D27" s="51"/>
      <c r="E27" s="20" t="e">
        <f>#REF!</f>
        <v>#REF!</v>
      </c>
      <c r="F27" s="21"/>
      <c r="G27" s="21" t="e">
        <f>#REF!</f>
        <v>#REF!</v>
      </c>
      <c r="H27" s="19"/>
      <c r="I27" s="20" t="e">
        <f>#REF!</f>
        <v>#REF!</v>
      </c>
      <c r="J27" s="21"/>
      <c r="K27" s="20">
        <f>C27</f>
        <v>2032.0200000000002</v>
      </c>
      <c r="L27" s="52"/>
    </row>
    <row r="28" spans="1:12" ht="26.4" x14ac:dyDescent="0.25">
      <c r="A28" s="11">
        <v>11</v>
      </c>
      <c r="B28" s="61" t="s">
        <v>260</v>
      </c>
      <c r="C28" s="13">
        <v>1</v>
      </c>
      <c r="D28" s="50" t="e">
        <f>#REF!</f>
        <v>#REF!</v>
      </c>
      <c r="E28" s="15"/>
      <c r="F28" s="16" t="e">
        <f>#REF!</f>
        <v>#REF!</v>
      </c>
      <c r="G28" s="16"/>
      <c r="H28" s="14" t="e">
        <f>#REF!</f>
        <v>#REF!</v>
      </c>
      <c r="I28" s="15"/>
      <c r="J28" s="16">
        <f>C28</f>
        <v>1</v>
      </c>
      <c r="K28" s="15"/>
      <c r="L28" s="52"/>
    </row>
    <row r="29" spans="1:12" ht="13.2" x14ac:dyDescent="0.25">
      <c r="A29" s="17"/>
      <c r="B29" s="18" t="s">
        <v>261</v>
      </c>
      <c r="C29" s="23">
        <v>822.42000000000007</v>
      </c>
      <c r="D29" s="51"/>
      <c r="E29" s="20" t="e">
        <f>#REF!</f>
        <v>#REF!</v>
      </c>
      <c r="F29" s="21"/>
      <c r="G29" s="21" t="e">
        <f>#REF!</f>
        <v>#REF!</v>
      </c>
      <c r="H29" s="19"/>
      <c r="I29" s="20" t="e">
        <f>#REF!</f>
        <v>#REF!</v>
      </c>
      <c r="J29" s="21"/>
      <c r="K29" s="20">
        <f>C29</f>
        <v>822.42000000000007</v>
      </c>
      <c r="L29" s="52"/>
    </row>
    <row r="30" spans="1:12" ht="26.4" x14ac:dyDescent="0.25">
      <c r="A30" s="11">
        <v>12</v>
      </c>
      <c r="B30" s="61" t="s">
        <v>262</v>
      </c>
      <c r="C30" s="13">
        <v>471</v>
      </c>
      <c r="D30" s="50" t="e">
        <f>#REF!</f>
        <v>#REF!</v>
      </c>
      <c r="E30" s="15"/>
      <c r="F30" s="16" t="e">
        <f>#REF!</f>
        <v>#REF!</v>
      </c>
      <c r="G30" s="16"/>
      <c r="H30" s="14" t="e">
        <f>#REF!</f>
        <v>#REF!</v>
      </c>
      <c r="I30" s="15"/>
      <c r="J30" s="16">
        <f>C30</f>
        <v>471</v>
      </c>
      <c r="K30" s="15"/>
      <c r="L30" s="52"/>
    </row>
    <row r="31" spans="1:12" ht="13.2" x14ac:dyDescent="0.25">
      <c r="A31" s="17"/>
      <c r="B31" s="18" t="s">
        <v>263</v>
      </c>
      <c r="C31" s="23">
        <v>451762.82</v>
      </c>
      <c r="D31" s="51"/>
      <c r="E31" s="20" t="e">
        <f>#REF!</f>
        <v>#REF!</v>
      </c>
      <c r="F31" s="21"/>
      <c r="G31" s="21" t="e">
        <f>#REF!</f>
        <v>#REF!</v>
      </c>
      <c r="H31" s="19"/>
      <c r="I31" s="20" t="e">
        <f>#REF!</f>
        <v>#REF!</v>
      </c>
      <c r="J31" s="21"/>
      <c r="K31" s="20">
        <f>C31</f>
        <v>451762.82</v>
      </c>
      <c r="L31" s="52"/>
    </row>
    <row r="32" spans="1:12" ht="26.4" x14ac:dyDescent="0.25">
      <c r="A32" s="11">
        <v>13</v>
      </c>
      <c r="B32" s="61" t="s">
        <v>264</v>
      </c>
      <c r="C32" s="13">
        <v>1</v>
      </c>
      <c r="D32" s="50" t="e">
        <f>#REF!</f>
        <v>#REF!</v>
      </c>
      <c r="E32" s="15"/>
      <c r="F32" s="16" t="e">
        <f>#REF!</f>
        <v>#REF!</v>
      </c>
      <c r="G32" s="16"/>
      <c r="H32" s="14" t="e">
        <f>#REF!</f>
        <v>#REF!</v>
      </c>
      <c r="I32" s="15"/>
      <c r="J32" s="16">
        <f>C32</f>
        <v>1</v>
      </c>
      <c r="K32" s="15"/>
      <c r="L32" s="52"/>
    </row>
    <row r="33" spans="1:12" ht="13.2" x14ac:dyDescent="0.25">
      <c r="A33" s="17"/>
      <c r="B33" s="18" t="s">
        <v>265</v>
      </c>
      <c r="C33" s="23">
        <v>795</v>
      </c>
      <c r="D33" s="51"/>
      <c r="E33" s="20" t="e">
        <f>#REF!</f>
        <v>#REF!</v>
      </c>
      <c r="F33" s="21"/>
      <c r="G33" s="21" t="e">
        <f>#REF!</f>
        <v>#REF!</v>
      </c>
      <c r="H33" s="19"/>
      <c r="I33" s="20" t="e">
        <f>#REF!</f>
        <v>#REF!</v>
      </c>
      <c r="J33" s="21"/>
      <c r="K33" s="20">
        <f>C33</f>
        <v>795</v>
      </c>
      <c r="L33" s="52"/>
    </row>
    <row r="34" spans="1:12" ht="39.6" x14ac:dyDescent="0.25">
      <c r="A34" s="11">
        <v>14</v>
      </c>
      <c r="B34" s="61" t="s">
        <v>266</v>
      </c>
      <c r="C34" s="13">
        <v>30</v>
      </c>
      <c r="D34" s="50" t="e">
        <f>#REF!</f>
        <v>#REF!</v>
      </c>
      <c r="E34" s="15"/>
      <c r="F34" s="16" t="e">
        <f>#REF!</f>
        <v>#REF!</v>
      </c>
      <c r="G34" s="16"/>
      <c r="H34" s="14" t="e">
        <f>#REF!</f>
        <v>#REF!</v>
      </c>
      <c r="I34" s="15"/>
      <c r="J34" s="16">
        <f>C34</f>
        <v>30</v>
      </c>
      <c r="K34" s="15"/>
      <c r="L34" s="52"/>
    </row>
    <row r="35" spans="1:12" ht="13.2" x14ac:dyDescent="0.25">
      <c r="A35" s="17"/>
      <c r="B35" s="18" t="s">
        <v>267</v>
      </c>
      <c r="C35" s="23">
        <v>34780.200000000004</v>
      </c>
      <c r="D35" s="51"/>
      <c r="E35" s="20" t="e">
        <f>#REF!</f>
        <v>#REF!</v>
      </c>
      <c r="F35" s="21"/>
      <c r="G35" s="21" t="e">
        <f>#REF!</f>
        <v>#REF!</v>
      </c>
      <c r="H35" s="19"/>
      <c r="I35" s="20" t="e">
        <f>#REF!</f>
        <v>#REF!</v>
      </c>
      <c r="J35" s="21"/>
      <c r="K35" s="20">
        <f>C35</f>
        <v>34780.200000000004</v>
      </c>
      <c r="L35" s="52"/>
    </row>
    <row r="36" spans="1:12" ht="39.6" x14ac:dyDescent="0.25">
      <c r="A36" s="11">
        <v>15</v>
      </c>
      <c r="B36" s="61" t="s">
        <v>268</v>
      </c>
      <c r="C36" s="13">
        <v>152</v>
      </c>
      <c r="D36" s="50" t="e">
        <f>#REF!</f>
        <v>#REF!</v>
      </c>
      <c r="E36" s="15"/>
      <c r="F36" s="16" t="e">
        <f>#REF!</f>
        <v>#REF!</v>
      </c>
      <c r="G36" s="16"/>
      <c r="H36" s="14" t="e">
        <f>#REF!</f>
        <v>#REF!</v>
      </c>
      <c r="I36" s="15"/>
      <c r="J36" s="16">
        <f>C36</f>
        <v>152</v>
      </c>
      <c r="K36" s="15"/>
      <c r="L36" s="52"/>
    </row>
    <row r="37" spans="1:12" ht="13.2" x14ac:dyDescent="0.25">
      <c r="A37" s="17"/>
      <c r="B37" s="18" t="s">
        <v>269</v>
      </c>
      <c r="C37" s="23">
        <v>184947.52000000002</v>
      </c>
      <c r="D37" s="51"/>
      <c r="E37" s="20" t="e">
        <f>#REF!</f>
        <v>#REF!</v>
      </c>
      <c r="F37" s="21"/>
      <c r="G37" s="21" t="e">
        <f>#REF!</f>
        <v>#REF!</v>
      </c>
      <c r="H37" s="19"/>
      <c r="I37" s="20" t="e">
        <f>#REF!</f>
        <v>#REF!</v>
      </c>
      <c r="J37" s="21"/>
      <c r="K37" s="20">
        <f>C37</f>
        <v>184947.52000000002</v>
      </c>
      <c r="L37" s="52"/>
    </row>
    <row r="38" spans="1:12" ht="13.2" x14ac:dyDescent="0.25">
      <c r="A38" s="11">
        <v>16</v>
      </c>
      <c r="B38" s="61" t="s">
        <v>270</v>
      </c>
      <c r="C38" s="13">
        <v>5</v>
      </c>
      <c r="D38" s="50" t="e">
        <f>#REF!</f>
        <v>#REF!</v>
      </c>
      <c r="E38" s="15"/>
      <c r="F38" s="16" t="e">
        <f>#REF!</f>
        <v>#REF!</v>
      </c>
      <c r="G38" s="16"/>
      <c r="H38" s="14" t="e">
        <f>#REF!</f>
        <v>#REF!</v>
      </c>
      <c r="I38" s="15"/>
      <c r="J38" s="16">
        <f>C38</f>
        <v>5</v>
      </c>
      <c r="K38" s="15"/>
      <c r="L38" s="52"/>
    </row>
    <row r="39" spans="1:12" ht="13.2" x14ac:dyDescent="0.25">
      <c r="A39" s="17"/>
      <c r="B39" s="18" t="s">
        <v>271</v>
      </c>
      <c r="C39" s="23">
        <v>2597.0500000000002</v>
      </c>
      <c r="D39" s="51"/>
      <c r="E39" s="20" t="e">
        <f>#REF!</f>
        <v>#REF!</v>
      </c>
      <c r="F39" s="21"/>
      <c r="G39" s="21" t="e">
        <f>#REF!</f>
        <v>#REF!</v>
      </c>
      <c r="H39" s="19"/>
      <c r="I39" s="20" t="e">
        <f>#REF!</f>
        <v>#REF!</v>
      </c>
      <c r="J39" s="21"/>
      <c r="K39" s="20">
        <f>C39</f>
        <v>2597.0500000000002</v>
      </c>
      <c r="L39" s="52"/>
    </row>
    <row r="40" spans="1:12" ht="26.4" x14ac:dyDescent="0.25">
      <c r="A40" s="11">
        <v>17</v>
      </c>
      <c r="B40" s="61" t="s">
        <v>272</v>
      </c>
      <c r="C40" s="13">
        <v>77.25</v>
      </c>
      <c r="D40" s="50" t="e">
        <f>#REF!</f>
        <v>#REF!</v>
      </c>
      <c r="E40" s="15"/>
      <c r="F40" s="16" t="e">
        <f>#REF!</f>
        <v>#REF!</v>
      </c>
      <c r="G40" s="16"/>
      <c r="H40" s="14" t="e">
        <f>#REF!</f>
        <v>#REF!</v>
      </c>
      <c r="I40" s="15"/>
      <c r="J40" s="16">
        <f>C40</f>
        <v>77.25</v>
      </c>
      <c r="K40" s="15"/>
      <c r="L40" s="52"/>
    </row>
    <row r="41" spans="1:12" ht="13.2" x14ac:dyDescent="0.25">
      <c r="A41" s="17"/>
      <c r="B41" s="18" t="s">
        <v>273</v>
      </c>
      <c r="C41" s="23">
        <v>21132.510000000002</v>
      </c>
      <c r="D41" s="51"/>
      <c r="E41" s="20" t="e">
        <f>#REF!</f>
        <v>#REF!</v>
      </c>
      <c r="F41" s="21"/>
      <c r="G41" s="21" t="e">
        <f>#REF!</f>
        <v>#REF!</v>
      </c>
      <c r="H41" s="19"/>
      <c r="I41" s="20" t="e">
        <f>#REF!</f>
        <v>#REF!</v>
      </c>
      <c r="J41" s="21"/>
      <c r="K41" s="20">
        <f>C41</f>
        <v>21132.510000000002</v>
      </c>
      <c r="L41" s="52"/>
    </row>
    <row r="42" spans="1:12" ht="13.2" x14ac:dyDescent="0.25">
      <c r="A42" s="11">
        <v>18</v>
      </c>
      <c r="B42" s="61" t="s">
        <v>274</v>
      </c>
      <c r="C42" s="13">
        <v>20</v>
      </c>
      <c r="D42" s="50" t="e">
        <f>#REF!</f>
        <v>#REF!</v>
      </c>
      <c r="E42" s="15"/>
      <c r="F42" s="16" t="e">
        <f>#REF!</f>
        <v>#REF!</v>
      </c>
      <c r="G42" s="16"/>
      <c r="H42" s="14" t="e">
        <f>#REF!</f>
        <v>#REF!</v>
      </c>
      <c r="I42" s="15"/>
      <c r="J42" s="16">
        <f>C42</f>
        <v>20</v>
      </c>
      <c r="K42" s="15"/>
      <c r="L42" s="52"/>
    </row>
    <row r="43" spans="1:12" ht="13.2" x14ac:dyDescent="0.25">
      <c r="A43" s="17"/>
      <c r="B43" s="18" t="s">
        <v>275</v>
      </c>
      <c r="C43" s="23">
        <v>258.40000000000003</v>
      </c>
      <c r="D43" s="51"/>
      <c r="E43" s="20" t="e">
        <f>#REF!</f>
        <v>#REF!</v>
      </c>
      <c r="F43" s="21"/>
      <c r="G43" s="21" t="e">
        <f>#REF!</f>
        <v>#REF!</v>
      </c>
      <c r="H43" s="19"/>
      <c r="I43" s="20" t="e">
        <f>#REF!</f>
        <v>#REF!</v>
      </c>
      <c r="J43" s="21"/>
      <c r="K43" s="20">
        <f>C43</f>
        <v>258.40000000000003</v>
      </c>
      <c r="L43" s="52"/>
    </row>
    <row r="44" spans="1:12" ht="26.4" x14ac:dyDescent="0.25">
      <c r="A44" s="11">
        <v>19</v>
      </c>
      <c r="B44" s="61" t="s">
        <v>276</v>
      </c>
      <c r="C44" s="13">
        <v>12</v>
      </c>
      <c r="D44" s="50" t="e">
        <f>#REF!</f>
        <v>#REF!</v>
      </c>
      <c r="E44" s="15"/>
      <c r="F44" s="16" t="e">
        <f>#REF!</f>
        <v>#REF!</v>
      </c>
      <c r="G44" s="16"/>
      <c r="H44" s="14" t="e">
        <f>#REF!</f>
        <v>#REF!</v>
      </c>
      <c r="I44" s="15"/>
      <c r="J44" s="16">
        <f>C44</f>
        <v>12</v>
      </c>
      <c r="K44" s="15"/>
      <c r="L44" s="52"/>
    </row>
    <row r="45" spans="1:12" ht="13.2" x14ac:dyDescent="0.25">
      <c r="A45" s="17"/>
      <c r="B45" s="18" t="s">
        <v>277</v>
      </c>
      <c r="C45" s="23">
        <v>5912.04</v>
      </c>
      <c r="D45" s="51"/>
      <c r="E45" s="20" t="e">
        <f>#REF!</f>
        <v>#REF!</v>
      </c>
      <c r="F45" s="21"/>
      <c r="G45" s="21" t="e">
        <f>#REF!</f>
        <v>#REF!</v>
      </c>
      <c r="H45" s="19"/>
      <c r="I45" s="20" t="e">
        <f>#REF!</f>
        <v>#REF!</v>
      </c>
      <c r="J45" s="21"/>
      <c r="K45" s="20">
        <f>C45</f>
        <v>5912.04</v>
      </c>
      <c r="L45" s="52"/>
    </row>
    <row r="46" spans="1:12" ht="66" x14ac:dyDescent="0.25">
      <c r="A46" s="11">
        <v>20</v>
      </c>
      <c r="B46" s="61" t="s">
        <v>278</v>
      </c>
      <c r="C46" s="13">
        <v>1</v>
      </c>
      <c r="D46" s="50" t="e">
        <f>#REF!</f>
        <v>#REF!</v>
      </c>
      <c r="E46" s="15"/>
      <c r="F46" s="16" t="e">
        <f>#REF!</f>
        <v>#REF!</v>
      </c>
      <c r="G46" s="16"/>
      <c r="H46" s="14" t="e">
        <f>#REF!</f>
        <v>#REF!</v>
      </c>
      <c r="I46" s="15"/>
      <c r="J46" s="16">
        <f>C46</f>
        <v>1</v>
      </c>
      <c r="K46" s="15"/>
      <c r="L46" s="52"/>
    </row>
    <row r="47" spans="1:12" ht="13.2" x14ac:dyDescent="0.25">
      <c r="A47" s="17"/>
      <c r="B47" s="18" t="s">
        <v>279</v>
      </c>
      <c r="C47" s="23">
        <v>2023.15</v>
      </c>
      <c r="D47" s="51"/>
      <c r="E47" s="20" t="e">
        <f>#REF!</f>
        <v>#REF!</v>
      </c>
      <c r="F47" s="21"/>
      <c r="G47" s="21" t="e">
        <f>#REF!</f>
        <v>#REF!</v>
      </c>
      <c r="H47" s="19"/>
      <c r="I47" s="20" t="e">
        <f>#REF!</f>
        <v>#REF!</v>
      </c>
      <c r="J47" s="21"/>
      <c r="K47" s="20">
        <f>C47</f>
        <v>2023.15</v>
      </c>
      <c r="L47" s="52"/>
    </row>
    <row r="48" spans="1:12" ht="66" x14ac:dyDescent="0.25">
      <c r="A48" s="11">
        <v>21</v>
      </c>
      <c r="B48" s="61" t="s">
        <v>280</v>
      </c>
      <c r="C48" s="13">
        <v>1</v>
      </c>
      <c r="D48" s="50" t="e">
        <f>#REF!</f>
        <v>#REF!</v>
      </c>
      <c r="E48" s="15"/>
      <c r="F48" s="16" t="e">
        <f>#REF!</f>
        <v>#REF!</v>
      </c>
      <c r="G48" s="16"/>
      <c r="H48" s="14" t="e">
        <f>#REF!</f>
        <v>#REF!</v>
      </c>
      <c r="I48" s="15"/>
      <c r="J48" s="16">
        <f>C48</f>
        <v>1</v>
      </c>
      <c r="K48" s="15"/>
      <c r="L48" s="52"/>
    </row>
    <row r="49" spans="1:12" ht="13.2" x14ac:dyDescent="0.25">
      <c r="A49" s="17"/>
      <c r="B49" s="18" t="s">
        <v>281</v>
      </c>
      <c r="C49" s="23">
        <v>3646.05</v>
      </c>
      <c r="D49" s="51"/>
      <c r="E49" s="20" t="e">
        <f>#REF!</f>
        <v>#REF!</v>
      </c>
      <c r="F49" s="21"/>
      <c r="G49" s="21" t="e">
        <f>#REF!</f>
        <v>#REF!</v>
      </c>
      <c r="H49" s="19"/>
      <c r="I49" s="20" t="e">
        <f>#REF!</f>
        <v>#REF!</v>
      </c>
      <c r="J49" s="21"/>
      <c r="K49" s="20">
        <f>C49</f>
        <v>3646.05</v>
      </c>
      <c r="L49" s="52"/>
    </row>
    <row r="50" spans="1:12" ht="13.2" x14ac:dyDescent="0.25">
      <c r="A50" s="11">
        <v>22</v>
      </c>
      <c r="B50" s="61" t="s">
        <v>282</v>
      </c>
      <c r="C50" s="13">
        <v>8</v>
      </c>
      <c r="D50" s="50" t="e">
        <f>#REF!</f>
        <v>#REF!</v>
      </c>
      <c r="E50" s="15"/>
      <c r="F50" s="16" t="e">
        <f>#REF!</f>
        <v>#REF!</v>
      </c>
      <c r="G50" s="16"/>
      <c r="H50" s="14" t="e">
        <f>#REF!</f>
        <v>#REF!</v>
      </c>
      <c r="I50" s="15"/>
      <c r="J50" s="16">
        <f>C50</f>
        <v>8</v>
      </c>
      <c r="K50" s="15"/>
      <c r="L50" s="52"/>
    </row>
    <row r="51" spans="1:12" ht="13.2" x14ac:dyDescent="0.25">
      <c r="A51" s="17"/>
      <c r="B51" s="18" t="s">
        <v>283</v>
      </c>
      <c r="C51" s="23">
        <v>9818.4</v>
      </c>
      <c r="D51" s="51"/>
      <c r="E51" s="20" t="e">
        <f>#REF!</f>
        <v>#REF!</v>
      </c>
      <c r="F51" s="21"/>
      <c r="G51" s="21" t="e">
        <f>#REF!</f>
        <v>#REF!</v>
      </c>
      <c r="H51" s="19"/>
      <c r="I51" s="20" t="e">
        <f>#REF!</f>
        <v>#REF!</v>
      </c>
      <c r="J51" s="21"/>
      <c r="K51" s="20">
        <f>C51</f>
        <v>9818.4</v>
      </c>
      <c r="L51" s="52"/>
    </row>
    <row r="52" spans="1:12" ht="26.4" x14ac:dyDescent="0.25">
      <c r="A52" s="11">
        <v>23</v>
      </c>
      <c r="B52" s="61" t="s">
        <v>284</v>
      </c>
      <c r="C52" s="13">
        <v>6024</v>
      </c>
      <c r="D52" s="50" t="e">
        <f>#REF!</f>
        <v>#REF!</v>
      </c>
      <c r="E52" s="15"/>
      <c r="F52" s="16" t="e">
        <f>#REF!</f>
        <v>#REF!</v>
      </c>
      <c r="G52" s="16"/>
      <c r="H52" s="14" t="e">
        <f>#REF!</f>
        <v>#REF!</v>
      </c>
      <c r="I52" s="15"/>
      <c r="J52" s="16">
        <f>C52</f>
        <v>6024</v>
      </c>
      <c r="K52" s="15"/>
      <c r="L52" s="52"/>
    </row>
    <row r="53" spans="1:12" ht="13.2" x14ac:dyDescent="0.25">
      <c r="A53" s="17"/>
      <c r="B53" s="18" t="s">
        <v>285</v>
      </c>
      <c r="C53" s="23">
        <v>77209.61</v>
      </c>
      <c r="D53" s="51"/>
      <c r="E53" s="20" t="e">
        <f>#REF!</f>
        <v>#REF!</v>
      </c>
      <c r="F53" s="21"/>
      <c r="G53" s="21" t="e">
        <f>#REF!</f>
        <v>#REF!</v>
      </c>
      <c r="H53" s="19"/>
      <c r="I53" s="20" t="e">
        <f>#REF!</f>
        <v>#REF!</v>
      </c>
      <c r="J53" s="21"/>
      <c r="K53" s="20">
        <f>C53</f>
        <v>77209.61</v>
      </c>
      <c r="L53" s="52"/>
    </row>
    <row r="54" spans="1:12" ht="26.4" x14ac:dyDescent="0.25">
      <c r="A54" s="11">
        <v>24</v>
      </c>
      <c r="B54" s="61" t="s">
        <v>286</v>
      </c>
      <c r="C54" s="13">
        <v>2444</v>
      </c>
      <c r="D54" s="50" t="e">
        <f>#REF!</f>
        <v>#REF!</v>
      </c>
      <c r="E54" s="15"/>
      <c r="F54" s="16" t="e">
        <f>#REF!</f>
        <v>#REF!</v>
      </c>
      <c r="G54" s="16"/>
      <c r="H54" s="14" t="e">
        <f>#REF!</f>
        <v>#REF!</v>
      </c>
      <c r="I54" s="15"/>
      <c r="J54" s="16">
        <f>C54</f>
        <v>2444</v>
      </c>
      <c r="K54" s="15"/>
      <c r="L54" s="52"/>
    </row>
    <row r="55" spans="1:12" ht="13.2" x14ac:dyDescent="0.25">
      <c r="A55" s="17"/>
      <c r="B55" s="18" t="s">
        <v>287</v>
      </c>
      <c r="C55" s="23">
        <v>139222.05000000002</v>
      </c>
      <c r="D55" s="51"/>
      <c r="E55" s="20" t="e">
        <f>#REF!</f>
        <v>#REF!</v>
      </c>
      <c r="F55" s="21"/>
      <c r="G55" s="21" t="e">
        <f>#REF!</f>
        <v>#REF!</v>
      </c>
      <c r="H55" s="19"/>
      <c r="I55" s="20" t="e">
        <f>#REF!</f>
        <v>#REF!</v>
      </c>
      <c r="J55" s="21"/>
      <c r="K55" s="20">
        <f>C55</f>
        <v>139222.05000000002</v>
      </c>
      <c r="L55" s="52"/>
    </row>
    <row r="56" spans="1:12" ht="26.4" x14ac:dyDescent="0.25">
      <c r="A56" s="11">
        <v>25</v>
      </c>
      <c r="B56" s="61" t="s">
        <v>288</v>
      </c>
      <c r="C56" s="13">
        <v>120</v>
      </c>
      <c r="D56" s="50" t="e">
        <f>#REF!</f>
        <v>#REF!</v>
      </c>
      <c r="E56" s="15"/>
      <c r="F56" s="16" t="e">
        <f>#REF!</f>
        <v>#REF!</v>
      </c>
      <c r="G56" s="16"/>
      <c r="H56" s="14" t="e">
        <f>#REF!</f>
        <v>#REF!</v>
      </c>
      <c r="I56" s="15"/>
      <c r="J56" s="16">
        <f>C56</f>
        <v>120</v>
      </c>
      <c r="K56" s="15"/>
      <c r="L56" s="52"/>
    </row>
    <row r="57" spans="1:12" ht="13.2" x14ac:dyDescent="0.25">
      <c r="A57" s="17"/>
      <c r="B57" s="18" t="s">
        <v>289</v>
      </c>
      <c r="C57" s="23">
        <v>716.44</v>
      </c>
      <c r="D57" s="51"/>
      <c r="E57" s="20" t="e">
        <f>#REF!</f>
        <v>#REF!</v>
      </c>
      <c r="F57" s="21"/>
      <c r="G57" s="21" t="e">
        <f>#REF!</f>
        <v>#REF!</v>
      </c>
      <c r="H57" s="19"/>
      <c r="I57" s="20" t="e">
        <f>#REF!</f>
        <v>#REF!</v>
      </c>
      <c r="J57" s="21"/>
      <c r="K57" s="20">
        <f>C57</f>
        <v>716.44</v>
      </c>
      <c r="L57" s="52"/>
    </row>
    <row r="58" spans="1:12" ht="26.4" x14ac:dyDescent="0.25">
      <c r="A58" s="11">
        <v>26</v>
      </c>
      <c r="B58" s="61" t="s">
        <v>290</v>
      </c>
      <c r="C58" s="13">
        <v>236</v>
      </c>
      <c r="D58" s="50" t="e">
        <f>#REF!</f>
        <v>#REF!</v>
      </c>
      <c r="E58" s="15"/>
      <c r="F58" s="16" t="e">
        <f>#REF!</f>
        <v>#REF!</v>
      </c>
      <c r="G58" s="16"/>
      <c r="H58" s="14" t="e">
        <f>#REF!</f>
        <v>#REF!</v>
      </c>
      <c r="I58" s="15"/>
      <c r="J58" s="16">
        <f>C58</f>
        <v>236</v>
      </c>
      <c r="K58" s="15"/>
      <c r="L58" s="52"/>
    </row>
    <row r="59" spans="1:12" ht="13.2" x14ac:dyDescent="0.25">
      <c r="A59" s="17"/>
      <c r="B59" s="18" t="s">
        <v>291</v>
      </c>
      <c r="C59" s="23">
        <v>1478.8200000000002</v>
      </c>
      <c r="D59" s="51"/>
      <c r="E59" s="20" t="e">
        <f>#REF!</f>
        <v>#REF!</v>
      </c>
      <c r="F59" s="21"/>
      <c r="G59" s="21" t="e">
        <f>#REF!</f>
        <v>#REF!</v>
      </c>
      <c r="H59" s="19"/>
      <c r="I59" s="20" t="e">
        <f>#REF!</f>
        <v>#REF!</v>
      </c>
      <c r="J59" s="21"/>
      <c r="K59" s="20">
        <f>C59</f>
        <v>1478.8200000000002</v>
      </c>
      <c r="L59" s="52"/>
    </row>
    <row r="60" spans="1:12" ht="26.4" x14ac:dyDescent="0.25">
      <c r="A60" s="11">
        <v>27</v>
      </c>
      <c r="B60" s="61" t="s">
        <v>292</v>
      </c>
      <c r="C60" s="13">
        <v>1380</v>
      </c>
      <c r="D60" s="50" t="e">
        <f>#REF!</f>
        <v>#REF!</v>
      </c>
      <c r="E60" s="15"/>
      <c r="F60" s="16" t="e">
        <f>#REF!</f>
        <v>#REF!</v>
      </c>
      <c r="G60" s="16"/>
      <c r="H60" s="14" t="e">
        <f>#REF!</f>
        <v>#REF!</v>
      </c>
      <c r="I60" s="15"/>
      <c r="J60" s="16">
        <f>C60</f>
        <v>1380</v>
      </c>
      <c r="K60" s="15"/>
      <c r="L60" s="52"/>
    </row>
    <row r="61" spans="1:12" ht="13.2" x14ac:dyDescent="0.25">
      <c r="A61" s="17"/>
      <c r="B61" s="18" t="s">
        <v>293</v>
      </c>
      <c r="C61" s="23">
        <v>16852.79</v>
      </c>
      <c r="D61" s="51"/>
      <c r="E61" s="20" t="e">
        <f>#REF!</f>
        <v>#REF!</v>
      </c>
      <c r="F61" s="21"/>
      <c r="G61" s="21" t="e">
        <f>#REF!</f>
        <v>#REF!</v>
      </c>
      <c r="H61" s="19"/>
      <c r="I61" s="20" t="e">
        <f>#REF!</f>
        <v>#REF!</v>
      </c>
      <c r="J61" s="21"/>
      <c r="K61" s="20">
        <f>C61</f>
        <v>16852.79</v>
      </c>
      <c r="L61" s="52"/>
    </row>
    <row r="62" spans="1:12" ht="26.4" x14ac:dyDescent="0.25">
      <c r="A62" s="11">
        <v>28</v>
      </c>
      <c r="B62" s="61" t="s">
        <v>294</v>
      </c>
      <c r="C62" s="13">
        <v>600</v>
      </c>
      <c r="D62" s="50" t="e">
        <f>#REF!</f>
        <v>#REF!</v>
      </c>
      <c r="E62" s="15"/>
      <c r="F62" s="16" t="e">
        <f>#REF!</f>
        <v>#REF!</v>
      </c>
      <c r="G62" s="16"/>
      <c r="H62" s="14" t="e">
        <f>#REF!</f>
        <v>#REF!</v>
      </c>
      <c r="I62" s="15"/>
      <c r="J62" s="16">
        <f>C62</f>
        <v>600</v>
      </c>
      <c r="K62" s="15"/>
      <c r="L62" s="52"/>
    </row>
    <row r="63" spans="1:12" ht="13.2" x14ac:dyDescent="0.25">
      <c r="A63" s="17"/>
      <c r="B63" s="18" t="s">
        <v>295</v>
      </c>
      <c r="C63" s="23">
        <v>32565.800000000003</v>
      </c>
      <c r="D63" s="51"/>
      <c r="E63" s="20" t="e">
        <f>#REF!</f>
        <v>#REF!</v>
      </c>
      <c r="F63" s="21"/>
      <c r="G63" s="21" t="e">
        <f>#REF!</f>
        <v>#REF!</v>
      </c>
      <c r="H63" s="19"/>
      <c r="I63" s="20" t="e">
        <f>#REF!</f>
        <v>#REF!</v>
      </c>
      <c r="J63" s="21"/>
      <c r="K63" s="20">
        <f>C63</f>
        <v>32565.800000000003</v>
      </c>
      <c r="L63" s="52"/>
    </row>
    <row r="64" spans="1:12" ht="26.4" x14ac:dyDescent="0.25">
      <c r="A64" s="11">
        <v>29</v>
      </c>
      <c r="B64" s="61" t="s">
        <v>296</v>
      </c>
      <c r="C64" s="13">
        <v>11000</v>
      </c>
      <c r="D64" s="50" t="e">
        <f>#REF!</f>
        <v>#REF!</v>
      </c>
      <c r="E64" s="15"/>
      <c r="F64" s="16" t="e">
        <f>#REF!</f>
        <v>#REF!</v>
      </c>
      <c r="G64" s="16"/>
      <c r="H64" s="14" t="e">
        <f>#REF!</f>
        <v>#REF!</v>
      </c>
      <c r="I64" s="15"/>
      <c r="J64" s="16">
        <f>C64</f>
        <v>11000</v>
      </c>
      <c r="K64" s="15"/>
      <c r="L64" s="52"/>
    </row>
    <row r="65" spans="1:12" ht="13.2" x14ac:dyDescent="0.25">
      <c r="A65" s="17"/>
      <c r="B65" s="18" t="s">
        <v>297</v>
      </c>
      <c r="C65" s="23">
        <v>24970</v>
      </c>
      <c r="D65" s="51"/>
      <c r="E65" s="20" t="e">
        <f>#REF!</f>
        <v>#REF!</v>
      </c>
      <c r="F65" s="21"/>
      <c r="G65" s="21" t="e">
        <f>#REF!</f>
        <v>#REF!</v>
      </c>
      <c r="H65" s="19"/>
      <c r="I65" s="20" t="e">
        <f>#REF!</f>
        <v>#REF!</v>
      </c>
      <c r="J65" s="21"/>
      <c r="K65" s="20">
        <f>C65</f>
        <v>24970</v>
      </c>
      <c r="L65" s="52"/>
    </row>
    <row r="66" spans="1:12" ht="26.4" x14ac:dyDescent="0.25">
      <c r="A66" s="11">
        <v>30</v>
      </c>
      <c r="B66" s="61" t="s">
        <v>298</v>
      </c>
      <c r="C66" s="13">
        <v>3500</v>
      </c>
      <c r="D66" s="50" t="e">
        <f>#REF!</f>
        <v>#REF!</v>
      </c>
      <c r="E66" s="15"/>
      <c r="F66" s="16" t="e">
        <f>#REF!</f>
        <v>#REF!</v>
      </c>
      <c r="G66" s="16"/>
      <c r="H66" s="14" t="e">
        <f>#REF!</f>
        <v>#REF!</v>
      </c>
      <c r="I66" s="15"/>
      <c r="J66" s="16">
        <f>C66</f>
        <v>3500</v>
      </c>
      <c r="K66" s="15"/>
      <c r="L66" s="52"/>
    </row>
    <row r="67" spans="1:12" ht="13.2" x14ac:dyDescent="0.25">
      <c r="A67" s="17"/>
      <c r="B67" s="18" t="s">
        <v>246</v>
      </c>
      <c r="C67" s="23">
        <v>8190</v>
      </c>
      <c r="D67" s="51"/>
      <c r="E67" s="20" t="e">
        <f>#REF!</f>
        <v>#REF!</v>
      </c>
      <c r="F67" s="21"/>
      <c r="G67" s="21" t="e">
        <f>#REF!</f>
        <v>#REF!</v>
      </c>
      <c r="H67" s="19"/>
      <c r="I67" s="20" t="e">
        <f>#REF!</f>
        <v>#REF!</v>
      </c>
      <c r="J67" s="21"/>
      <c r="K67" s="20">
        <f>C67</f>
        <v>8190</v>
      </c>
      <c r="L67" s="52"/>
    </row>
    <row r="68" spans="1:12" ht="39.6" x14ac:dyDescent="0.25">
      <c r="A68" s="11">
        <v>31</v>
      </c>
      <c r="B68" s="61" t="s">
        <v>299</v>
      </c>
      <c r="C68" s="13">
        <v>40</v>
      </c>
      <c r="D68" s="50" t="e">
        <f>#REF!</f>
        <v>#REF!</v>
      </c>
      <c r="E68" s="15"/>
      <c r="F68" s="16" t="e">
        <f>#REF!</f>
        <v>#REF!</v>
      </c>
      <c r="G68" s="16"/>
      <c r="H68" s="14" t="e">
        <f>#REF!</f>
        <v>#REF!</v>
      </c>
      <c r="I68" s="15"/>
      <c r="J68" s="16">
        <f>C68</f>
        <v>40</v>
      </c>
      <c r="K68" s="15"/>
      <c r="L68" s="52"/>
    </row>
    <row r="69" spans="1:12" ht="13.8" thickBot="1" x14ac:dyDescent="0.3">
      <c r="A69" s="17"/>
      <c r="B69" s="18" t="s">
        <v>300</v>
      </c>
      <c r="C69" s="23">
        <v>8448</v>
      </c>
      <c r="D69" s="51"/>
      <c r="E69" s="20" t="e">
        <f>#REF!</f>
        <v>#REF!</v>
      </c>
      <c r="F69" s="21"/>
      <c r="G69" s="21" t="e">
        <f>#REF!</f>
        <v>#REF!</v>
      </c>
      <c r="H69" s="19"/>
      <c r="I69" s="20" t="e">
        <f>#REF!</f>
        <v>#REF!</v>
      </c>
      <c r="J69" s="21"/>
      <c r="K69" s="20">
        <f>C69</f>
        <v>8448</v>
      </c>
      <c r="L69" s="52"/>
    </row>
    <row r="70" spans="1:12" s="25" customFormat="1" ht="13.2" x14ac:dyDescent="0.25">
      <c r="A70" s="27"/>
      <c r="B70" s="28" t="s">
        <v>215</v>
      </c>
      <c r="C70" s="35">
        <f>SUM(Лист1!J4:J69)</f>
        <v>30079.25</v>
      </c>
    </row>
    <row r="71" spans="1:12" s="25" customFormat="1" ht="13.8" thickBot="1" x14ac:dyDescent="0.3">
      <c r="A71" s="29"/>
      <c r="B71" s="62" t="s">
        <v>301</v>
      </c>
      <c r="C71" s="33">
        <f>SUM(Лист1!K4:K69)</f>
        <v>1274032.9800000002</v>
      </c>
    </row>
    <row r="72" spans="1:12" ht="15" customHeight="1" thickBot="1" x14ac:dyDescent="0.3">
      <c r="A72" s="60" t="s">
        <v>302</v>
      </c>
      <c r="B72" s="8"/>
      <c r="C72" s="9"/>
      <c r="L72" s="25"/>
    </row>
    <row r="73" spans="1:12" s="25" customFormat="1" ht="15" hidden="1" customHeight="1" thickBot="1" x14ac:dyDescent="0.3">
      <c r="A73" s="38"/>
      <c r="B73" s="36"/>
      <c r="C73" s="37"/>
      <c r="L73" s="26" t="s">
        <v>240</v>
      </c>
    </row>
    <row r="74" spans="1:12" ht="39.6" x14ac:dyDescent="0.25">
      <c r="A74" s="11">
        <v>1</v>
      </c>
      <c r="B74" s="61" t="s">
        <v>303</v>
      </c>
      <c r="C74" s="13">
        <v>420</v>
      </c>
      <c r="D74" s="50" t="e">
        <f>#REF!</f>
        <v>#REF!</v>
      </c>
      <c r="E74" s="15"/>
      <c r="F74" s="16" t="e">
        <f>#REF!</f>
        <v>#REF!</v>
      </c>
      <c r="G74" s="16"/>
      <c r="H74" s="14" t="e">
        <f>#REF!</f>
        <v>#REF!</v>
      </c>
      <c r="I74" s="15"/>
      <c r="J74" s="16">
        <f>C74</f>
        <v>420</v>
      </c>
      <c r="K74" s="15"/>
      <c r="L74" s="52"/>
    </row>
    <row r="75" spans="1:12" ht="13.8" thickBot="1" x14ac:dyDescent="0.3">
      <c r="A75" s="17"/>
      <c r="B75" s="18" t="s">
        <v>304</v>
      </c>
      <c r="C75" s="23">
        <v>240974.44</v>
      </c>
      <c r="D75" s="51"/>
      <c r="E75" s="20" t="e">
        <f>#REF!</f>
        <v>#REF!</v>
      </c>
      <c r="F75" s="21"/>
      <c r="G75" s="21" t="e">
        <f>#REF!</f>
        <v>#REF!</v>
      </c>
      <c r="H75" s="19"/>
      <c r="I75" s="20" t="e">
        <f>#REF!</f>
        <v>#REF!</v>
      </c>
      <c r="J75" s="21"/>
      <c r="K75" s="20">
        <f>C75</f>
        <v>240974.44</v>
      </c>
      <c r="L75" s="52"/>
    </row>
    <row r="76" spans="1:12" s="25" customFormat="1" ht="13.2" x14ac:dyDescent="0.25">
      <c r="A76" s="27"/>
      <c r="B76" s="28" t="s">
        <v>215</v>
      </c>
      <c r="C76" s="35">
        <f>SUM(Лист1!J72:J75)</f>
        <v>420</v>
      </c>
    </row>
    <row r="77" spans="1:12" s="25" customFormat="1" ht="13.8" thickBot="1" x14ac:dyDescent="0.3">
      <c r="A77" s="29"/>
      <c r="B77" s="62" t="s">
        <v>305</v>
      </c>
      <c r="C77" s="33">
        <f>SUM(Лист1!K72:K75)</f>
        <v>240974.44</v>
      </c>
    </row>
    <row r="78" spans="1:12" ht="15" customHeight="1" thickBot="1" x14ac:dyDescent="0.3">
      <c r="A78" s="60" t="s">
        <v>239</v>
      </c>
      <c r="B78" s="8"/>
      <c r="C78" s="9"/>
      <c r="L78" s="25"/>
    </row>
    <row r="79" spans="1:12" s="25" customFormat="1" ht="15" hidden="1" customHeight="1" thickBot="1" x14ac:dyDescent="0.3">
      <c r="A79" s="38"/>
      <c r="B79" s="36"/>
      <c r="C79" s="37"/>
      <c r="L79" s="26" t="s">
        <v>240</v>
      </c>
    </row>
    <row r="80" spans="1:12" ht="26.4" x14ac:dyDescent="0.25">
      <c r="A80" s="11">
        <v>1</v>
      </c>
      <c r="B80" s="61" t="s">
        <v>306</v>
      </c>
      <c r="C80" s="13">
        <v>340</v>
      </c>
      <c r="D80" s="50" t="e">
        <f>#REF!</f>
        <v>#REF!</v>
      </c>
      <c r="E80" s="15"/>
      <c r="F80" s="16" t="e">
        <f>#REF!</f>
        <v>#REF!</v>
      </c>
      <c r="G80" s="16"/>
      <c r="H80" s="14" t="e">
        <f>#REF!</f>
        <v>#REF!</v>
      </c>
      <c r="I80" s="15"/>
      <c r="J80" s="16">
        <f>C80</f>
        <v>340</v>
      </c>
      <c r="K80" s="15"/>
      <c r="L80" s="52"/>
    </row>
    <row r="81" spans="1:12" ht="13.8" thickBot="1" x14ac:dyDescent="0.3">
      <c r="A81" s="17"/>
      <c r="B81" s="18" t="s">
        <v>307</v>
      </c>
      <c r="C81" s="23">
        <v>52424.600000000006</v>
      </c>
      <c r="D81" s="51"/>
      <c r="E81" s="20" t="e">
        <f>#REF!</f>
        <v>#REF!</v>
      </c>
      <c r="F81" s="21"/>
      <c r="G81" s="21" t="e">
        <f>#REF!</f>
        <v>#REF!</v>
      </c>
      <c r="H81" s="19"/>
      <c r="I81" s="20" t="e">
        <f>#REF!</f>
        <v>#REF!</v>
      </c>
      <c r="J81" s="21"/>
      <c r="K81" s="20">
        <f>C81</f>
        <v>52424.600000000006</v>
      </c>
      <c r="L81" s="52"/>
    </row>
    <row r="82" spans="1:12" s="25" customFormat="1" ht="13.2" x14ac:dyDescent="0.25">
      <c r="A82" s="27"/>
      <c r="B82" s="28" t="s">
        <v>215</v>
      </c>
      <c r="C82" s="35">
        <f>SUM(Лист1!J78:J81)</f>
        <v>340</v>
      </c>
    </row>
    <row r="83" spans="1:12" s="25" customFormat="1" ht="13.8" thickBot="1" x14ac:dyDescent="0.3">
      <c r="A83" s="29"/>
      <c r="B83" s="62" t="s">
        <v>308</v>
      </c>
      <c r="C83" s="33">
        <f>SUM(Лист1!K78:K81)</f>
        <v>52424.600000000006</v>
      </c>
    </row>
    <row r="84" spans="1:12" ht="15" hidden="1" customHeight="1" thickBot="1" x14ac:dyDescent="0.3">
      <c r="A84" s="60" t="s">
        <v>239</v>
      </c>
      <c r="B84" s="8"/>
      <c r="C84" s="9"/>
      <c r="L84" s="25" t="s">
        <v>240</v>
      </c>
    </row>
    <row r="85" spans="1:12" s="25" customFormat="1" ht="15" hidden="1" customHeight="1" thickBot="1" x14ac:dyDescent="0.3">
      <c r="A85" s="38"/>
      <c r="B85" s="36"/>
      <c r="C85" s="37"/>
      <c r="L85" s="26" t="s">
        <v>240</v>
      </c>
    </row>
    <row r="86" spans="1:12" ht="39.6" x14ac:dyDescent="0.25">
      <c r="A86" s="11">
        <v>1</v>
      </c>
      <c r="B86" s="61" t="s">
        <v>309</v>
      </c>
      <c r="C86" s="13">
        <v>1200</v>
      </c>
      <c r="D86" s="50" t="e">
        <f>#REF!</f>
        <v>#REF!</v>
      </c>
      <c r="E86" s="15"/>
      <c r="F86" s="16" t="e">
        <f>#REF!</f>
        <v>#REF!</v>
      </c>
      <c r="G86" s="16"/>
      <c r="H86" s="14" t="e">
        <f>#REF!</f>
        <v>#REF!</v>
      </c>
      <c r="I86" s="15"/>
      <c r="J86" s="16">
        <f>C86</f>
        <v>1200</v>
      </c>
      <c r="K86" s="15"/>
      <c r="L86" s="52"/>
    </row>
    <row r="87" spans="1:12" ht="13.8" thickBot="1" x14ac:dyDescent="0.3">
      <c r="A87" s="17"/>
      <c r="B87" s="18" t="s">
        <v>310</v>
      </c>
      <c r="C87" s="23">
        <v>3583.6600000000003</v>
      </c>
      <c r="D87" s="51"/>
      <c r="E87" s="20" t="e">
        <f>#REF!</f>
        <v>#REF!</v>
      </c>
      <c r="F87" s="21"/>
      <c r="G87" s="21" t="e">
        <f>#REF!</f>
        <v>#REF!</v>
      </c>
      <c r="H87" s="19"/>
      <c r="I87" s="20" t="e">
        <f>#REF!</f>
        <v>#REF!</v>
      </c>
      <c r="J87" s="21"/>
      <c r="K87" s="20">
        <f>C87</f>
        <v>3583.6600000000003</v>
      </c>
      <c r="L87" s="52"/>
    </row>
    <row r="88" spans="1:12" s="25" customFormat="1" ht="13.2" x14ac:dyDescent="0.25">
      <c r="A88" s="27"/>
      <c r="B88" s="28" t="s">
        <v>215</v>
      </c>
      <c r="C88" s="35">
        <f>SUM(Лист1!J84:J87)</f>
        <v>1200</v>
      </c>
    </row>
    <row r="89" spans="1:12" s="25" customFormat="1" ht="13.8" thickBot="1" x14ac:dyDescent="0.3">
      <c r="A89" s="29"/>
      <c r="B89" s="62" t="s">
        <v>311</v>
      </c>
      <c r="C89" s="33">
        <f>SUM(Лист1!K84:K87)</f>
        <v>3583.6600000000003</v>
      </c>
    </row>
    <row r="90" spans="1:12" s="25" customFormat="1" ht="13.2" x14ac:dyDescent="0.25">
      <c r="A90" s="27"/>
      <c r="B90" s="28" t="s">
        <v>314</v>
      </c>
      <c r="C90" s="35">
        <f>SUM(Лист1!J1:J89)</f>
        <v>32039.25</v>
      </c>
    </row>
    <row r="91" spans="1:12" s="25" customFormat="1" ht="13.8" thickBot="1" x14ac:dyDescent="0.3">
      <c r="A91" s="29"/>
      <c r="B91" s="31"/>
      <c r="C91" s="33">
        <f>SUM(Лист1!K1:K89)</f>
        <v>1571015.6800000002</v>
      </c>
    </row>
    <row r="92" spans="1:12" s="25" customFormat="1" ht="13.2" x14ac:dyDescent="0.25"/>
    <row r="93" spans="1:12" ht="13.2" x14ac:dyDescent="0.25">
      <c r="L93" s="25"/>
    </row>
    <row r="94" spans="1:12" ht="13.2" x14ac:dyDescent="0.25">
      <c r="L94" s="25"/>
    </row>
    <row r="95" spans="1:12" ht="13.2" x14ac:dyDescent="0.25">
      <c r="L95" s="25"/>
    </row>
  </sheetData>
  <mergeCells count="5">
    <mergeCell ref="B4:B5"/>
    <mergeCell ref="C4:C5"/>
    <mergeCell ref="A1:C1"/>
    <mergeCell ref="A2:C2"/>
    <mergeCell ref="A4:A5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portrait" verticalDpi="0" r:id="rId1"/>
  <headerFooter>
    <oddHeader>&amp;C&amp;P&amp;R&amp;D    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topLeftCell="A49" workbookViewId="0">
      <selection activeCell="E9" sqref="E9"/>
    </sheetView>
  </sheetViews>
  <sheetFormatPr defaultColWidth="9.109375" defaultRowHeight="13.2" x14ac:dyDescent="0.25"/>
  <cols>
    <col min="1" max="1" width="3.109375" style="5" customWidth="1"/>
    <col min="2" max="2" width="11.109375" style="5" customWidth="1"/>
    <col min="3" max="3" width="3" style="5" customWidth="1"/>
    <col min="4" max="4" width="15.44140625" style="5" bestFit="1" customWidth="1"/>
    <col min="5" max="5" width="70.33203125" style="4" customWidth="1"/>
    <col min="6" max="16384" width="9.109375" style="6"/>
  </cols>
  <sheetData>
    <row r="1" spans="1:5" s="43" customFormat="1" x14ac:dyDescent="0.25">
      <c r="A1" s="41"/>
      <c r="B1" s="41" t="s">
        <v>0</v>
      </c>
      <c r="C1" s="41"/>
      <c r="D1" s="41" t="s">
        <v>2</v>
      </c>
      <c r="E1" s="42" t="s">
        <v>185</v>
      </c>
    </row>
    <row r="2" spans="1:5" s="43" customFormat="1" x14ac:dyDescent="0.25">
      <c r="A2" s="41"/>
      <c r="B2" s="41" t="s">
        <v>0</v>
      </c>
      <c r="C2" s="41" t="s">
        <v>30</v>
      </c>
      <c r="D2" s="41" t="s">
        <v>98</v>
      </c>
      <c r="E2" s="44" t="s">
        <v>184</v>
      </c>
    </row>
    <row r="3" spans="1:5" s="43" customFormat="1" x14ac:dyDescent="0.25">
      <c r="A3" s="41"/>
      <c r="B3" s="41" t="s">
        <v>0</v>
      </c>
      <c r="C3" s="41" t="s">
        <v>30</v>
      </c>
      <c r="D3" s="41" t="s">
        <v>186</v>
      </c>
      <c r="E3" s="45"/>
    </row>
    <row r="4" spans="1:5" s="43" customFormat="1" x14ac:dyDescent="0.25">
      <c r="A4" s="41"/>
      <c r="B4" s="41" t="s">
        <v>0</v>
      </c>
      <c r="C4" s="41" t="s">
        <v>30</v>
      </c>
      <c r="D4" s="41" t="s">
        <v>188</v>
      </c>
      <c r="E4" s="45"/>
    </row>
    <row r="5" spans="1:5" s="43" customFormat="1" x14ac:dyDescent="0.25">
      <c r="A5" s="41"/>
      <c r="B5" s="41" t="s">
        <v>0</v>
      </c>
      <c r="C5" s="41" t="s">
        <v>30</v>
      </c>
      <c r="D5" s="41" t="s">
        <v>190</v>
      </c>
      <c r="E5" s="45"/>
    </row>
    <row r="6" spans="1:5" s="43" customFormat="1" x14ac:dyDescent="0.25">
      <c r="A6" s="41"/>
      <c r="B6" s="41" t="s">
        <v>0</v>
      </c>
      <c r="C6" s="41" t="s">
        <v>30</v>
      </c>
      <c r="D6" s="41" t="s">
        <v>189</v>
      </c>
      <c r="E6" s="45"/>
    </row>
    <row r="7" spans="1:5" s="43" customFormat="1" x14ac:dyDescent="0.25">
      <c r="A7" s="41"/>
      <c r="B7" s="41" t="s">
        <v>0</v>
      </c>
      <c r="C7" s="41" t="s">
        <v>30</v>
      </c>
      <c r="D7" s="41" t="s">
        <v>191</v>
      </c>
      <c r="E7" s="45"/>
    </row>
    <row r="8" spans="1:5" s="43" customFormat="1" x14ac:dyDescent="0.25">
      <c r="A8" s="41"/>
      <c r="B8" s="41" t="s">
        <v>0</v>
      </c>
      <c r="C8" s="41" t="s">
        <v>30</v>
      </c>
      <c r="D8" s="41" t="s">
        <v>195</v>
      </c>
      <c r="E8" s="45"/>
    </row>
    <row r="9" spans="1:5" s="43" customFormat="1" x14ac:dyDescent="0.25">
      <c r="A9" s="41"/>
      <c r="B9" s="41" t="s">
        <v>0</v>
      </c>
      <c r="C9" s="41" t="s">
        <v>30</v>
      </c>
      <c r="D9" s="41" t="s">
        <v>230</v>
      </c>
      <c r="E9" s="45" t="s">
        <v>231</v>
      </c>
    </row>
    <row r="10" spans="1:5" s="43" customFormat="1" x14ac:dyDescent="0.25">
      <c r="A10" s="41"/>
      <c r="B10" s="41"/>
      <c r="C10" s="41"/>
      <c r="D10" s="41"/>
      <c r="E10" s="53"/>
    </row>
    <row r="11" spans="1:5" s="43" customFormat="1" ht="39.6" x14ac:dyDescent="0.25">
      <c r="A11" s="41"/>
      <c r="B11" s="41" t="s">
        <v>1</v>
      </c>
      <c r="C11" s="41"/>
      <c r="D11" s="41" t="s">
        <v>7</v>
      </c>
      <c r="E11" s="42" t="s">
        <v>227</v>
      </c>
    </row>
    <row r="12" spans="1:5" s="43" customFormat="1" x14ac:dyDescent="0.25">
      <c r="A12" s="41"/>
      <c r="B12" s="41" t="s">
        <v>1</v>
      </c>
      <c r="C12" s="41"/>
      <c r="D12" s="41" t="s">
        <v>5</v>
      </c>
      <c r="E12" s="42" t="s">
        <v>212</v>
      </c>
    </row>
    <row r="13" spans="1:5" s="43" customFormat="1" x14ac:dyDescent="0.25">
      <c r="A13" s="41"/>
      <c r="B13" s="41" t="s">
        <v>1</v>
      </c>
      <c r="C13" s="41"/>
      <c r="D13" s="41" t="s">
        <v>6</v>
      </c>
      <c r="E13" s="42" t="s">
        <v>213</v>
      </c>
    </row>
    <row r="14" spans="1:5" s="43" customFormat="1" x14ac:dyDescent="0.25">
      <c r="A14" s="41"/>
      <c r="B14" s="41"/>
      <c r="C14" s="41"/>
      <c r="D14" s="41"/>
      <c r="E14" s="42"/>
    </row>
    <row r="15" spans="1:5" s="43" customFormat="1" ht="39.6" x14ac:dyDescent="0.25">
      <c r="A15" s="41"/>
      <c r="B15" s="41" t="s">
        <v>9</v>
      </c>
      <c r="C15" s="41" t="s">
        <v>29</v>
      </c>
      <c r="D15" s="41" t="s">
        <v>188</v>
      </c>
      <c r="E15" s="42" t="s">
        <v>197</v>
      </c>
    </row>
    <row r="16" spans="1:5" s="43" customFormat="1" ht="26.4" x14ac:dyDescent="0.25">
      <c r="A16" s="41"/>
      <c r="B16" s="41" t="s">
        <v>9</v>
      </c>
      <c r="C16" s="41" t="s">
        <v>29</v>
      </c>
      <c r="D16" s="41" t="s">
        <v>190</v>
      </c>
      <c r="E16" s="42" t="s">
        <v>198</v>
      </c>
    </row>
    <row r="17" spans="1:6" s="43" customFormat="1" x14ac:dyDescent="0.25">
      <c r="A17" s="41"/>
      <c r="B17" s="41" t="s">
        <v>9</v>
      </c>
      <c r="C17" s="41" t="s">
        <v>29</v>
      </c>
      <c r="D17" s="41" t="s">
        <v>189</v>
      </c>
      <c r="E17" s="42" t="s">
        <v>199</v>
      </c>
    </row>
    <row r="18" spans="1:6" s="43" customFormat="1" x14ac:dyDescent="0.25">
      <c r="A18" s="41"/>
      <c r="B18" s="41" t="s">
        <v>9</v>
      </c>
      <c r="C18" s="41" t="s">
        <v>29</v>
      </c>
      <c r="D18" s="41" t="s">
        <v>191</v>
      </c>
      <c r="E18" s="42" t="s">
        <v>200</v>
      </c>
    </row>
    <row r="19" spans="1:6" s="43" customFormat="1" ht="26.4" x14ac:dyDescent="0.25">
      <c r="A19" s="41"/>
      <c r="B19" s="41" t="s">
        <v>9</v>
      </c>
      <c r="C19" s="41" t="s">
        <v>29</v>
      </c>
      <c r="D19" s="41" t="s">
        <v>195</v>
      </c>
      <c r="E19" s="42" t="s">
        <v>192</v>
      </c>
    </row>
    <row r="20" spans="1:6" s="43" customFormat="1" x14ac:dyDescent="0.25">
      <c r="A20" s="41"/>
      <c r="B20" s="41" t="s">
        <v>9</v>
      </c>
      <c r="C20" s="41"/>
      <c r="D20" s="41" t="s">
        <v>193</v>
      </c>
      <c r="E20" s="42" t="s">
        <v>196</v>
      </c>
    </row>
    <row r="21" spans="1:6" s="41" customFormat="1" ht="39.6" x14ac:dyDescent="0.25">
      <c r="B21" s="41" t="s">
        <v>9</v>
      </c>
      <c r="C21" s="41" t="s">
        <v>29</v>
      </c>
      <c r="D21" s="41" t="s">
        <v>165</v>
      </c>
      <c r="E21" s="42" t="s">
        <v>206</v>
      </c>
    </row>
    <row r="22" spans="1:6" s="41" customFormat="1" ht="39.6" x14ac:dyDescent="0.25">
      <c r="B22" s="41" t="s">
        <v>9</v>
      </c>
      <c r="C22" s="41" t="s">
        <v>29</v>
      </c>
      <c r="D22" s="41" t="s">
        <v>166</v>
      </c>
      <c r="E22" s="42" t="s">
        <v>207</v>
      </c>
    </row>
    <row r="23" spans="1:6" s="41" customFormat="1" ht="26.4" x14ac:dyDescent="0.25">
      <c r="B23" s="41" t="s">
        <v>9</v>
      </c>
      <c r="C23" s="41" t="s">
        <v>29</v>
      </c>
      <c r="D23" s="41" t="s">
        <v>167</v>
      </c>
      <c r="E23" s="42" t="s">
        <v>208</v>
      </c>
    </row>
    <row r="24" spans="1:6" s="41" customFormat="1" ht="26.4" x14ac:dyDescent="0.25">
      <c r="B24" s="41" t="s">
        <v>9</v>
      </c>
      <c r="C24" s="41" t="s">
        <v>29</v>
      </c>
      <c r="D24" s="41" t="s">
        <v>168</v>
      </c>
      <c r="E24" s="42" t="s">
        <v>209</v>
      </c>
    </row>
    <row r="25" spans="1:6" s="43" customFormat="1" ht="26.4" x14ac:dyDescent="0.25">
      <c r="A25" s="41"/>
      <c r="B25" s="41" t="s">
        <v>9</v>
      </c>
      <c r="C25" s="41"/>
      <c r="D25" s="46" t="s">
        <v>8</v>
      </c>
      <c r="E25" s="47" t="s">
        <v>216</v>
      </c>
      <c r="F25" s="41"/>
    </row>
    <row r="26" spans="1:6" s="49" customFormat="1" ht="26.4" x14ac:dyDescent="0.25">
      <c r="A26" s="48"/>
      <c r="B26" s="48" t="s">
        <v>9</v>
      </c>
      <c r="C26" s="48" t="s">
        <v>29</v>
      </c>
      <c r="D26" s="48" t="s">
        <v>186</v>
      </c>
      <c r="E26" s="45" t="s">
        <v>201</v>
      </c>
    </row>
    <row r="27" spans="1:6" s="49" customFormat="1" x14ac:dyDescent="0.25">
      <c r="A27" s="48"/>
      <c r="B27" s="48" t="s">
        <v>9</v>
      </c>
      <c r="C27" s="48"/>
      <c r="D27" s="48" t="s">
        <v>194</v>
      </c>
      <c r="E27" s="45" t="s">
        <v>187</v>
      </c>
    </row>
    <row r="28" spans="1:6" s="49" customFormat="1" ht="52.8" x14ac:dyDescent="0.25">
      <c r="A28" s="48"/>
      <c r="B28" s="48" t="s">
        <v>9</v>
      </c>
      <c r="C28" s="48"/>
      <c r="D28" s="48" t="s">
        <v>97</v>
      </c>
      <c r="E28" s="45" t="s">
        <v>210</v>
      </c>
    </row>
    <row r="29" spans="1:6" x14ac:dyDescent="0.25">
      <c r="B29" s="5" t="s">
        <v>9</v>
      </c>
      <c r="C29" s="5" t="s">
        <v>30</v>
      </c>
      <c r="D29" s="5" t="s">
        <v>170</v>
      </c>
      <c r="E29" s="4">
        <v>0</v>
      </c>
    </row>
    <row r="31" spans="1:6" x14ac:dyDescent="0.25">
      <c r="B31" s="5" t="s">
        <v>10</v>
      </c>
      <c r="C31" s="5" t="s">
        <v>29</v>
      </c>
      <c r="D31" s="5" t="s">
        <v>170</v>
      </c>
      <c r="E31" s="4" t="s">
        <v>171</v>
      </c>
    </row>
    <row r="32" spans="1:6" x14ac:dyDescent="0.25">
      <c r="B32" s="5" t="s">
        <v>10</v>
      </c>
      <c r="D32" s="5" t="s">
        <v>11</v>
      </c>
      <c r="E32" s="4" t="s">
        <v>170</v>
      </c>
    </row>
    <row r="33" spans="1:5" s="43" customFormat="1" ht="39.6" x14ac:dyDescent="0.25">
      <c r="A33" s="41"/>
      <c r="B33" s="41" t="s">
        <v>10</v>
      </c>
      <c r="C33" s="41"/>
      <c r="D33" s="41" t="s">
        <v>32</v>
      </c>
      <c r="E33" s="42" t="s">
        <v>229</v>
      </c>
    </row>
    <row r="34" spans="1:5" ht="26.4" x14ac:dyDescent="0.25">
      <c r="B34" s="5" t="s">
        <v>10</v>
      </c>
      <c r="D34" s="5" t="s">
        <v>33</v>
      </c>
      <c r="E34" s="54" t="s">
        <v>228</v>
      </c>
    </row>
    <row r="35" spans="1:5" x14ac:dyDescent="0.25">
      <c r="B35" s="5" t="s">
        <v>10</v>
      </c>
      <c r="D35" s="5" t="s">
        <v>12</v>
      </c>
      <c r="E35" s="4" t="s">
        <v>172</v>
      </c>
    </row>
    <row r="36" spans="1:5" x14ac:dyDescent="0.25">
      <c r="B36" s="5" t="s">
        <v>10</v>
      </c>
      <c r="C36" s="5" t="s">
        <v>42</v>
      </c>
      <c r="D36" s="5" t="s">
        <v>21</v>
      </c>
      <c r="E36" s="4" t="s">
        <v>61</v>
      </c>
    </row>
    <row r="37" spans="1:5" x14ac:dyDescent="0.25">
      <c r="B37" s="5" t="s">
        <v>10</v>
      </c>
      <c r="D37" s="5" t="s">
        <v>13</v>
      </c>
      <c r="E37" s="4" t="s">
        <v>173</v>
      </c>
    </row>
    <row r="38" spans="1:5" x14ac:dyDescent="0.25">
      <c r="B38" s="5" t="s">
        <v>10</v>
      </c>
      <c r="C38" s="5" t="s">
        <v>42</v>
      </c>
      <c r="D38" s="5" t="s">
        <v>22</v>
      </c>
      <c r="E38" s="4" t="s">
        <v>62</v>
      </c>
    </row>
    <row r="39" spans="1:5" x14ac:dyDescent="0.25">
      <c r="B39" s="5" t="s">
        <v>10</v>
      </c>
      <c r="D39" s="5" t="s">
        <v>14</v>
      </c>
      <c r="E39" s="4" t="s">
        <v>174</v>
      </c>
    </row>
    <row r="40" spans="1:5" x14ac:dyDescent="0.25">
      <c r="B40" s="5" t="s">
        <v>10</v>
      </c>
      <c r="C40" s="5" t="s">
        <v>42</v>
      </c>
      <c r="D40" s="5" t="s">
        <v>23</v>
      </c>
      <c r="E40" s="4" t="s">
        <v>63</v>
      </c>
    </row>
    <row r="41" spans="1:5" x14ac:dyDescent="0.25">
      <c r="B41" s="5" t="s">
        <v>10</v>
      </c>
      <c r="D41" s="5" t="s">
        <v>15</v>
      </c>
      <c r="E41" s="4" t="s">
        <v>175</v>
      </c>
    </row>
    <row r="42" spans="1:5" x14ac:dyDescent="0.25">
      <c r="B42" s="5" t="s">
        <v>10</v>
      </c>
      <c r="C42" s="5" t="s">
        <v>42</v>
      </c>
      <c r="D42" s="5" t="s">
        <v>24</v>
      </c>
      <c r="E42" s="4" t="s">
        <v>64</v>
      </c>
    </row>
    <row r="43" spans="1:5" x14ac:dyDescent="0.25">
      <c r="B43" s="5" t="s">
        <v>10</v>
      </c>
      <c r="D43" s="5" t="s">
        <v>16</v>
      </c>
      <c r="E43" s="4" t="s">
        <v>176</v>
      </c>
    </row>
    <row r="44" spans="1:5" x14ac:dyDescent="0.25">
      <c r="B44" s="5" t="s">
        <v>10</v>
      </c>
      <c r="C44" s="5" t="s">
        <v>42</v>
      </c>
      <c r="D44" s="5" t="s">
        <v>25</v>
      </c>
      <c r="E44" s="4" t="s">
        <v>65</v>
      </c>
    </row>
    <row r="45" spans="1:5" x14ac:dyDescent="0.25">
      <c r="B45" s="5" t="s">
        <v>10</v>
      </c>
      <c r="D45" s="5" t="s">
        <v>17</v>
      </c>
      <c r="E45" s="4" t="s">
        <v>177</v>
      </c>
    </row>
    <row r="46" spans="1:5" x14ac:dyDescent="0.25">
      <c r="B46" s="5" t="s">
        <v>10</v>
      </c>
      <c r="C46" s="5" t="s">
        <v>42</v>
      </c>
      <c r="D46" s="5" t="s">
        <v>26</v>
      </c>
      <c r="E46" s="4" t="s">
        <v>66</v>
      </c>
    </row>
    <row r="47" spans="1:5" x14ac:dyDescent="0.25">
      <c r="B47" s="5" t="s">
        <v>10</v>
      </c>
      <c r="D47" s="5" t="s">
        <v>18</v>
      </c>
      <c r="E47" s="4" t="s">
        <v>178</v>
      </c>
    </row>
    <row r="48" spans="1:5" x14ac:dyDescent="0.25">
      <c r="B48" s="5" t="s">
        <v>10</v>
      </c>
      <c r="C48" s="5" t="s">
        <v>42</v>
      </c>
      <c r="D48" s="5" t="s">
        <v>27</v>
      </c>
      <c r="E48" s="4" t="s">
        <v>67</v>
      </c>
    </row>
    <row r="49" spans="2:5" x14ac:dyDescent="0.25">
      <c r="B49" s="5" t="s">
        <v>10</v>
      </c>
      <c r="D49" s="5" t="s">
        <v>19</v>
      </c>
      <c r="E49" s="4" t="s">
        <v>179</v>
      </c>
    </row>
    <row r="50" spans="2:5" x14ac:dyDescent="0.25">
      <c r="B50" s="5" t="s">
        <v>10</v>
      </c>
      <c r="C50" s="5" t="s">
        <v>42</v>
      </c>
      <c r="D50" s="5" t="s">
        <v>28</v>
      </c>
      <c r="E50" s="4" t="s">
        <v>68</v>
      </c>
    </row>
    <row r="52" spans="2:5" x14ac:dyDescent="0.25">
      <c r="B52" s="5" t="s">
        <v>20</v>
      </c>
      <c r="D52" s="5" t="s">
        <v>31</v>
      </c>
      <c r="E52" s="4" t="s">
        <v>181</v>
      </c>
    </row>
    <row r="53" spans="2:5" x14ac:dyDescent="0.25">
      <c r="B53" s="5" t="s">
        <v>20</v>
      </c>
      <c r="C53" s="5" t="s">
        <v>42</v>
      </c>
      <c r="D53" s="5" t="s">
        <v>34</v>
      </c>
      <c r="E53" s="4" t="s">
        <v>53</v>
      </c>
    </row>
    <row r="54" spans="2:5" x14ac:dyDescent="0.25">
      <c r="B54" s="5" t="s">
        <v>20</v>
      </c>
      <c r="C54" s="5" t="s">
        <v>42</v>
      </c>
      <c r="D54" s="5" t="s">
        <v>35</v>
      </c>
      <c r="E54" s="4" t="s">
        <v>54</v>
      </c>
    </row>
    <row r="55" spans="2:5" x14ac:dyDescent="0.25">
      <c r="B55" s="5" t="s">
        <v>20</v>
      </c>
      <c r="C55" s="5" t="s">
        <v>42</v>
      </c>
      <c r="D55" s="5" t="s">
        <v>36</v>
      </c>
      <c r="E55" s="4" t="s">
        <v>55</v>
      </c>
    </row>
    <row r="56" spans="2:5" x14ac:dyDescent="0.25">
      <c r="B56" s="5" t="s">
        <v>20</v>
      </c>
      <c r="C56" s="5" t="s">
        <v>42</v>
      </c>
      <c r="D56" s="5" t="s">
        <v>37</v>
      </c>
      <c r="E56" s="4" t="s">
        <v>56</v>
      </c>
    </row>
    <row r="57" spans="2:5" x14ac:dyDescent="0.25">
      <c r="B57" s="5" t="s">
        <v>20</v>
      </c>
      <c r="C57" s="5" t="s">
        <v>42</v>
      </c>
      <c r="D57" s="5" t="s">
        <v>38</v>
      </c>
      <c r="E57" s="4" t="s">
        <v>57</v>
      </c>
    </row>
    <row r="58" spans="2:5" x14ac:dyDescent="0.25">
      <c r="B58" s="5" t="s">
        <v>20</v>
      </c>
      <c r="C58" s="5" t="s">
        <v>42</v>
      </c>
      <c r="D58" s="5" t="s">
        <v>39</v>
      </c>
      <c r="E58" s="4" t="s">
        <v>58</v>
      </c>
    </row>
    <row r="59" spans="2:5" x14ac:dyDescent="0.25">
      <c r="B59" s="5" t="s">
        <v>20</v>
      </c>
      <c r="C59" s="5" t="s">
        <v>42</v>
      </c>
      <c r="D59" s="5" t="s">
        <v>40</v>
      </c>
      <c r="E59" s="4" t="s">
        <v>59</v>
      </c>
    </row>
    <row r="60" spans="2:5" x14ac:dyDescent="0.25">
      <c r="B60" s="5" t="s">
        <v>20</v>
      </c>
      <c r="C60" s="5" t="s">
        <v>42</v>
      </c>
      <c r="D60" s="5" t="s">
        <v>41</v>
      </c>
      <c r="E60" s="4" t="s">
        <v>60</v>
      </c>
    </row>
    <row r="62" spans="2:5" x14ac:dyDescent="0.25">
      <c r="B62" s="5" t="s">
        <v>43</v>
      </c>
      <c r="D62" s="5" t="s">
        <v>44</v>
      </c>
      <c r="E62" s="4" t="s">
        <v>180</v>
      </c>
    </row>
    <row r="63" spans="2:5" x14ac:dyDescent="0.25">
      <c r="B63" s="5" t="s">
        <v>43</v>
      </c>
      <c r="C63" s="5" t="s">
        <v>42</v>
      </c>
      <c r="D63" s="5" t="s">
        <v>45</v>
      </c>
      <c r="E63" s="4" t="s">
        <v>53</v>
      </c>
    </row>
    <row r="64" spans="2:5" x14ac:dyDescent="0.25">
      <c r="B64" s="5" t="s">
        <v>43</v>
      </c>
      <c r="C64" s="5" t="s">
        <v>42</v>
      </c>
      <c r="D64" s="5" t="s">
        <v>46</v>
      </c>
      <c r="E64" s="4" t="s">
        <v>54</v>
      </c>
    </row>
    <row r="65" spans="2:5" x14ac:dyDescent="0.25">
      <c r="B65" s="5" t="s">
        <v>43</v>
      </c>
      <c r="C65" s="5" t="s">
        <v>42</v>
      </c>
      <c r="D65" s="5" t="s">
        <v>47</v>
      </c>
      <c r="E65" s="4" t="s">
        <v>55</v>
      </c>
    </row>
    <row r="66" spans="2:5" x14ac:dyDescent="0.25">
      <c r="B66" s="5" t="s">
        <v>43</v>
      </c>
      <c r="C66" s="5" t="s">
        <v>42</v>
      </c>
      <c r="D66" s="5" t="s">
        <v>48</v>
      </c>
      <c r="E66" s="4" t="s">
        <v>56</v>
      </c>
    </row>
    <row r="67" spans="2:5" x14ac:dyDescent="0.25">
      <c r="B67" s="5" t="s">
        <v>43</v>
      </c>
      <c r="C67" s="5" t="s">
        <v>42</v>
      </c>
      <c r="D67" s="5" t="s">
        <v>49</v>
      </c>
      <c r="E67" s="4" t="s">
        <v>57</v>
      </c>
    </row>
    <row r="68" spans="2:5" x14ac:dyDescent="0.25">
      <c r="B68" s="5" t="s">
        <v>43</v>
      </c>
      <c r="C68" s="5" t="s">
        <v>42</v>
      </c>
      <c r="D68" s="5" t="s">
        <v>50</v>
      </c>
      <c r="E68" s="4" t="s">
        <v>58</v>
      </c>
    </row>
    <row r="69" spans="2:5" x14ac:dyDescent="0.25">
      <c r="B69" s="5" t="s">
        <v>43</v>
      </c>
      <c r="C69" s="5" t="s">
        <v>42</v>
      </c>
      <c r="D69" s="5" t="s">
        <v>51</v>
      </c>
      <c r="E69" s="4" t="s">
        <v>59</v>
      </c>
    </row>
    <row r="70" spans="2:5" x14ac:dyDescent="0.25">
      <c r="B70" s="5" t="s">
        <v>43</v>
      </c>
      <c r="C70" s="5" t="s">
        <v>42</v>
      </c>
      <c r="D70" s="5" t="s">
        <v>52</v>
      </c>
      <c r="E70" s="4" t="s">
        <v>60</v>
      </c>
    </row>
    <row r="72" spans="2:5" x14ac:dyDescent="0.25">
      <c r="B72" s="5" t="s">
        <v>69</v>
      </c>
      <c r="D72" s="5" t="s">
        <v>70</v>
      </c>
      <c r="E72" s="4" t="s">
        <v>163</v>
      </c>
    </row>
    <row r="73" spans="2:5" x14ac:dyDescent="0.25">
      <c r="B73" s="5" t="s">
        <v>69</v>
      </c>
      <c r="C73" s="5" t="s">
        <v>42</v>
      </c>
      <c r="D73" s="5" t="s">
        <v>71</v>
      </c>
      <c r="E73" s="4" t="s">
        <v>53</v>
      </c>
    </row>
    <row r="74" spans="2:5" x14ac:dyDescent="0.25">
      <c r="B74" s="5" t="s">
        <v>69</v>
      </c>
      <c r="C74" s="5" t="s">
        <v>42</v>
      </c>
      <c r="D74" s="5" t="s">
        <v>72</v>
      </c>
      <c r="E74" s="4" t="s">
        <v>54</v>
      </c>
    </row>
    <row r="75" spans="2:5" x14ac:dyDescent="0.25">
      <c r="B75" s="5" t="s">
        <v>69</v>
      </c>
      <c r="C75" s="5" t="s">
        <v>42</v>
      </c>
      <c r="D75" s="5" t="s">
        <v>73</v>
      </c>
      <c r="E75" s="4" t="s">
        <v>55</v>
      </c>
    </row>
    <row r="76" spans="2:5" x14ac:dyDescent="0.25">
      <c r="B76" s="5" t="s">
        <v>69</v>
      </c>
      <c r="C76" s="5" t="s">
        <v>42</v>
      </c>
      <c r="D76" s="5" t="s">
        <v>74</v>
      </c>
      <c r="E76" s="4" t="s">
        <v>56</v>
      </c>
    </row>
    <row r="77" spans="2:5" x14ac:dyDescent="0.25">
      <c r="B77" s="5" t="s">
        <v>69</v>
      </c>
      <c r="C77" s="5" t="s">
        <v>42</v>
      </c>
      <c r="D77" s="5" t="s">
        <v>75</v>
      </c>
      <c r="E77" s="4" t="s">
        <v>57</v>
      </c>
    </row>
    <row r="78" spans="2:5" x14ac:dyDescent="0.25">
      <c r="B78" s="5" t="s">
        <v>69</v>
      </c>
      <c r="C78" s="5" t="s">
        <v>42</v>
      </c>
      <c r="D78" s="5" t="s">
        <v>76</v>
      </c>
      <c r="E78" s="4" t="s">
        <v>58</v>
      </c>
    </row>
    <row r="79" spans="2:5" x14ac:dyDescent="0.25">
      <c r="B79" s="5" t="s">
        <v>69</v>
      </c>
      <c r="C79" s="5" t="s">
        <v>42</v>
      </c>
      <c r="D79" s="5" t="s">
        <v>77</v>
      </c>
      <c r="E79" s="4" t="s">
        <v>59</v>
      </c>
    </row>
    <row r="80" spans="2:5" x14ac:dyDescent="0.25">
      <c r="B80" s="5" t="s">
        <v>69</v>
      </c>
      <c r="C80" s="5" t="s">
        <v>42</v>
      </c>
      <c r="D80" s="5" t="s">
        <v>78</v>
      </c>
      <c r="E80" s="4" t="s">
        <v>60</v>
      </c>
    </row>
    <row r="82" spans="2:5" ht="26.4" x14ac:dyDescent="0.25">
      <c r="B82" s="5" t="s">
        <v>87</v>
      </c>
      <c r="D82" s="5" t="s">
        <v>96</v>
      </c>
      <c r="E82" s="4" t="s">
        <v>211</v>
      </c>
    </row>
    <row r="83" spans="2:5" x14ac:dyDescent="0.25">
      <c r="B83" s="5" t="s">
        <v>87</v>
      </c>
      <c r="C83" s="5" t="s">
        <v>42</v>
      </c>
      <c r="D83" s="5" t="s">
        <v>88</v>
      </c>
      <c r="E83" s="4" t="s">
        <v>79</v>
      </c>
    </row>
    <row r="84" spans="2:5" x14ac:dyDescent="0.25">
      <c r="B84" s="5" t="s">
        <v>87</v>
      </c>
      <c r="C84" s="5" t="s">
        <v>42</v>
      </c>
      <c r="D84" s="5" t="s">
        <v>89</v>
      </c>
      <c r="E84" s="4" t="s">
        <v>80</v>
      </c>
    </row>
    <row r="85" spans="2:5" x14ac:dyDescent="0.25">
      <c r="B85" s="5" t="s">
        <v>87</v>
      </c>
      <c r="C85" s="5" t="s">
        <v>42</v>
      </c>
      <c r="D85" s="5" t="s">
        <v>90</v>
      </c>
      <c r="E85" s="4" t="s">
        <v>81</v>
      </c>
    </row>
    <row r="86" spans="2:5" x14ac:dyDescent="0.25">
      <c r="B86" s="5" t="s">
        <v>87</v>
      </c>
      <c r="C86" s="5" t="s">
        <v>42</v>
      </c>
      <c r="D86" s="5" t="s">
        <v>91</v>
      </c>
      <c r="E86" s="4" t="s">
        <v>82</v>
      </c>
    </row>
    <row r="87" spans="2:5" x14ac:dyDescent="0.25">
      <c r="B87" s="5" t="s">
        <v>87</v>
      </c>
      <c r="C87" s="5" t="s">
        <v>42</v>
      </c>
      <c r="D87" s="5" t="s">
        <v>92</v>
      </c>
      <c r="E87" s="4" t="s">
        <v>83</v>
      </c>
    </row>
    <row r="88" spans="2:5" x14ac:dyDescent="0.25">
      <c r="B88" s="5" t="s">
        <v>87</v>
      </c>
      <c r="C88" s="5" t="s">
        <v>42</v>
      </c>
      <c r="D88" s="5" t="s">
        <v>93</v>
      </c>
      <c r="E88" s="4" t="s">
        <v>84</v>
      </c>
    </row>
    <row r="89" spans="2:5" x14ac:dyDescent="0.25">
      <c r="B89" s="5" t="s">
        <v>87</v>
      </c>
      <c r="C89" s="5" t="s">
        <v>42</v>
      </c>
      <c r="D89" s="5" t="s">
        <v>94</v>
      </c>
      <c r="E89" s="4" t="s">
        <v>85</v>
      </c>
    </row>
    <row r="90" spans="2:5" x14ac:dyDescent="0.25">
      <c r="B90" s="5" t="s">
        <v>87</v>
      </c>
      <c r="C90" s="5" t="s">
        <v>42</v>
      </c>
      <c r="D90" s="5" t="s">
        <v>95</v>
      </c>
      <c r="E90" s="4" t="s">
        <v>86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workbookViewId="0">
      <selection activeCell="A5" sqref="A5:F5"/>
    </sheetView>
  </sheetViews>
  <sheetFormatPr defaultRowHeight="13.2" x14ac:dyDescent="0.25"/>
  <cols>
    <col min="1" max="1" width="5.6640625" customWidth="1"/>
    <col min="2" max="2" width="30.6640625" customWidth="1"/>
    <col min="3" max="6" width="14.6640625" customWidth="1"/>
    <col min="7" max="14" width="9.109375" hidden="1" customWidth="1"/>
    <col min="15" max="15" width="0" style="25" hidden="1" customWidth="1"/>
  </cols>
  <sheetData>
    <row r="1" spans="1:15" ht="27" customHeight="1" x14ac:dyDescent="0.25">
      <c r="E1" s="71" t="s">
        <v>234</v>
      </c>
      <c r="F1" s="72"/>
    </row>
    <row r="2" spans="1:15" ht="37.5" customHeight="1" x14ac:dyDescent="0.25">
      <c r="E2" s="75" t="s">
        <v>236</v>
      </c>
      <c r="F2" s="76"/>
    </row>
    <row r="3" spans="1:15" x14ac:dyDescent="0.25">
      <c r="E3" s="57"/>
      <c r="F3" s="56" t="s">
        <v>235</v>
      </c>
    </row>
    <row r="4" spans="1:15" x14ac:dyDescent="0.25">
      <c r="E4" s="59" t="s">
        <v>237</v>
      </c>
      <c r="F4" s="58"/>
    </row>
    <row r="5" spans="1:15" ht="17.25" customHeight="1" x14ac:dyDescent="0.3">
      <c r="A5" s="67" t="s">
        <v>202</v>
      </c>
      <c r="B5" s="67"/>
      <c r="C5" s="67"/>
      <c r="D5" s="67"/>
      <c r="E5" s="67"/>
      <c r="F5" s="67"/>
    </row>
    <row r="6" spans="1:15" ht="15.6" x14ac:dyDescent="0.3">
      <c r="A6" s="68"/>
      <c r="B6" s="68"/>
      <c r="C6" s="68"/>
      <c r="D6" s="68"/>
      <c r="E6" s="68"/>
      <c r="F6" s="68"/>
    </row>
    <row r="8" spans="1:15" ht="13.8" thickBot="1" x14ac:dyDescent="0.3"/>
    <row r="9" spans="1:15" ht="40.5" customHeight="1" x14ac:dyDescent="0.25">
      <c r="A9" s="69" t="s">
        <v>214</v>
      </c>
      <c r="B9" s="63"/>
      <c r="C9" s="63"/>
      <c r="D9" s="73" t="s">
        <v>203</v>
      </c>
      <c r="E9" s="74"/>
      <c r="F9" s="65"/>
    </row>
    <row r="10" spans="1:15" ht="13.8" thickBot="1" x14ac:dyDescent="0.3">
      <c r="A10" s="70"/>
      <c r="B10" s="64"/>
      <c r="C10" s="64"/>
      <c r="D10" s="7" t="s">
        <v>3</v>
      </c>
      <c r="E10" s="7" t="s">
        <v>4</v>
      </c>
      <c r="F10" s="66"/>
    </row>
    <row r="11" spans="1:15" ht="13.8" thickBot="1" x14ac:dyDescent="0.3"/>
    <row r="12" spans="1:15" ht="15" customHeight="1" thickBot="1" x14ac:dyDescent="0.3">
      <c r="A12" s="10"/>
      <c r="B12" s="8"/>
      <c r="C12" s="8"/>
      <c r="D12" s="8"/>
      <c r="E12" s="8"/>
      <c r="F12" s="9"/>
    </row>
    <row r="13" spans="1:15" s="25" customFormat="1" ht="15" customHeight="1" thickBot="1" x14ac:dyDescent="0.3">
      <c r="A13" s="38"/>
      <c r="B13" s="36"/>
      <c r="C13" s="36"/>
      <c r="D13" s="36"/>
      <c r="E13" s="36"/>
      <c r="F13" s="37"/>
      <c r="O13" s="26"/>
    </row>
    <row r="15" spans="1:15" x14ac:dyDescent="0.25">
      <c r="A15" s="11"/>
      <c r="B15" s="55"/>
      <c r="C15" s="12"/>
      <c r="D15" s="12"/>
      <c r="E15" s="12"/>
      <c r="F15" s="13"/>
      <c r="G15" s="50"/>
      <c r="H15" s="15"/>
      <c r="I15" s="16"/>
      <c r="J15" s="16"/>
      <c r="K15" s="14"/>
      <c r="L15" s="15"/>
      <c r="M15" s="16"/>
      <c r="N15" s="15"/>
      <c r="O15" s="52"/>
    </row>
    <row r="16" spans="1:15" x14ac:dyDescent="0.25">
      <c r="A16" s="17"/>
      <c r="B16" s="18"/>
      <c r="C16" s="22"/>
      <c r="D16" s="22"/>
      <c r="E16" s="22"/>
      <c r="F16" s="23"/>
      <c r="G16" s="51"/>
      <c r="H16" s="20"/>
      <c r="I16" s="21"/>
      <c r="J16" s="21"/>
      <c r="K16" s="19"/>
      <c r="L16" s="20"/>
      <c r="M16" s="21"/>
      <c r="N16" s="20"/>
      <c r="O16" s="52"/>
    </row>
    <row r="17" spans="1:6" ht="13.8" thickBot="1" x14ac:dyDescent="0.3"/>
    <row r="18" spans="1:6" s="25" customFormat="1" x14ac:dyDescent="0.25">
      <c r="A18" s="27"/>
      <c r="B18" s="28" t="s">
        <v>204</v>
      </c>
      <c r="C18" s="34"/>
      <c r="D18" s="34"/>
      <c r="E18" s="34"/>
      <c r="F18" s="35"/>
    </row>
    <row r="19" spans="1:6" s="25" customFormat="1" ht="13.8" thickBot="1" x14ac:dyDescent="0.3">
      <c r="A19" s="29"/>
      <c r="B19" s="30"/>
      <c r="C19" s="32"/>
      <c r="D19" s="32"/>
      <c r="E19" s="32"/>
      <c r="F19" s="33"/>
    </row>
    <row r="20" spans="1:6" s="25" customFormat="1" ht="13.8" thickBot="1" x14ac:dyDescent="0.3">
      <c r="A20" s="24"/>
    </row>
    <row r="21" spans="1:6" s="25" customFormat="1" x14ac:dyDescent="0.25">
      <c r="A21" s="27"/>
      <c r="B21" s="28" t="s">
        <v>205</v>
      </c>
      <c r="C21" s="34"/>
      <c r="D21" s="34"/>
      <c r="E21" s="34"/>
      <c r="F21" s="35"/>
    </row>
    <row r="22" spans="1:6" s="25" customFormat="1" ht="13.8" thickBot="1" x14ac:dyDescent="0.3">
      <c r="A22" s="29"/>
      <c r="B22" s="30"/>
      <c r="C22" s="32"/>
      <c r="D22" s="32"/>
      <c r="E22" s="32"/>
      <c r="F22" s="33"/>
    </row>
    <row r="23" spans="1:6" s="25" customFormat="1" ht="13.8" thickBot="1" x14ac:dyDescent="0.3">
      <c r="A23" s="24"/>
    </row>
    <row r="24" spans="1:6" s="25" customFormat="1" x14ac:dyDescent="0.25">
      <c r="A24" s="27"/>
      <c r="B24" s="28" t="s">
        <v>215</v>
      </c>
      <c r="C24" s="34"/>
      <c r="D24" s="34"/>
      <c r="E24" s="34"/>
      <c r="F24" s="35"/>
    </row>
    <row r="25" spans="1:6" s="25" customFormat="1" ht="13.8" thickBot="1" x14ac:dyDescent="0.3">
      <c r="A25" s="29"/>
      <c r="B25" s="30"/>
      <c r="C25" s="32"/>
      <c r="D25" s="32"/>
      <c r="E25" s="32"/>
      <c r="F25" s="33"/>
    </row>
    <row r="26" spans="1:6" s="25" customFormat="1" ht="13.8" thickBot="1" x14ac:dyDescent="0.3">
      <c r="A26" s="24"/>
    </row>
    <row r="27" spans="1:6" s="25" customFormat="1" x14ac:dyDescent="0.25">
      <c r="A27" s="27"/>
      <c r="B27" s="28"/>
      <c r="C27" s="34"/>
      <c r="D27" s="34"/>
      <c r="E27" s="34"/>
      <c r="F27" s="35"/>
    </row>
    <row r="28" spans="1:6" s="25" customFormat="1" ht="13.8" thickBot="1" x14ac:dyDescent="0.3">
      <c r="A28" s="29"/>
      <c r="B28" s="31"/>
      <c r="C28" s="32"/>
      <c r="D28" s="32"/>
      <c r="E28" s="32"/>
      <c r="F28" s="33"/>
    </row>
    <row r="29" spans="1:6" s="25" customFormat="1" x14ac:dyDescent="0.25"/>
    <row r="30" spans="1:6" x14ac:dyDescent="0.25">
      <c r="B30" t="s">
        <v>232</v>
      </c>
    </row>
    <row r="32" spans="1:6" x14ac:dyDescent="0.25">
      <c r="B32" t="s">
        <v>233</v>
      </c>
    </row>
  </sheetData>
  <mergeCells count="9">
    <mergeCell ref="E1:F1"/>
    <mergeCell ref="A5:F5"/>
    <mergeCell ref="A6:F6"/>
    <mergeCell ref="F9:F10"/>
    <mergeCell ref="A9:A10"/>
    <mergeCell ref="B9:B10"/>
    <mergeCell ref="C9:C10"/>
    <mergeCell ref="D9:E9"/>
    <mergeCell ref="E2:F2"/>
  </mergeCells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>
    <oddHeader>&amp;C&amp;P&amp;R&amp;D     &amp;T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9"/>
  <sheetViews>
    <sheetView workbookViewId="0"/>
  </sheetViews>
  <sheetFormatPr defaultRowHeight="13.2" x14ac:dyDescent="0.25"/>
  <cols>
    <col min="1" max="1" width="5" customWidth="1"/>
    <col min="2" max="2" width="12.5546875" customWidth="1"/>
    <col min="3" max="3" width="16.5546875" customWidth="1"/>
    <col min="4" max="4" width="5.88671875" customWidth="1"/>
    <col min="5" max="5" width="4.44140625" customWidth="1"/>
    <col min="6" max="6" width="74" customWidth="1"/>
  </cols>
  <sheetData>
    <row r="2" spans="1:6" x14ac:dyDescent="0.25">
      <c r="A2" s="1" t="s">
        <v>99</v>
      </c>
      <c r="B2" s="2"/>
      <c r="C2" s="2"/>
      <c r="D2" s="2"/>
      <c r="E2" s="2"/>
      <c r="F2" s="2"/>
    </row>
    <row r="3" spans="1:6" s="39" customFormat="1" x14ac:dyDescent="0.25">
      <c r="A3" s="39" t="s">
        <v>100</v>
      </c>
    </row>
    <row r="4" spans="1:6" s="39" customFormat="1" x14ac:dyDescent="0.25">
      <c r="C4" s="39" t="s">
        <v>101</v>
      </c>
    </row>
    <row r="5" spans="1:6" s="39" customFormat="1" x14ac:dyDescent="0.25">
      <c r="C5" s="39" t="s">
        <v>102</v>
      </c>
    </row>
    <row r="6" spans="1:6" s="39" customFormat="1" x14ac:dyDescent="0.25">
      <c r="C6" s="39" t="s">
        <v>103</v>
      </c>
    </row>
    <row r="7" spans="1:6" s="39" customFormat="1" x14ac:dyDescent="0.25">
      <c r="A7" s="39" t="s">
        <v>164</v>
      </c>
    </row>
    <row r="8" spans="1:6" s="39" customFormat="1" x14ac:dyDescent="0.25"/>
    <row r="9" spans="1:6" s="39" customFormat="1" x14ac:dyDescent="0.25">
      <c r="A9" s="39" t="s">
        <v>169</v>
      </c>
    </row>
    <row r="10" spans="1:6" s="39" customFormat="1" x14ac:dyDescent="0.25">
      <c r="A10" s="39" t="s">
        <v>104</v>
      </c>
    </row>
    <row r="11" spans="1:6" s="39" customFormat="1" x14ac:dyDescent="0.25">
      <c r="A11" s="39" t="s">
        <v>142</v>
      </c>
    </row>
    <row r="12" spans="1:6" s="39" customFormat="1" x14ac:dyDescent="0.25">
      <c r="A12" s="39" t="s">
        <v>143</v>
      </c>
    </row>
    <row r="13" spans="1:6" s="39" customFormat="1" x14ac:dyDescent="0.25">
      <c r="A13" s="39" t="s">
        <v>144</v>
      </c>
    </row>
    <row r="14" spans="1:6" s="39" customFormat="1" x14ac:dyDescent="0.25">
      <c r="A14" s="40" t="s">
        <v>145</v>
      </c>
      <c r="B14" s="40"/>
      <c r="C14" s="40"/>
      <c r="D14" s="40"/>
      <c r="E14" s="40"/>
      <c r="F14" s="40"/>
    </row>
    <row r="16" spans="1:6" x14ac:dyDescent="0.25">
      <c r="A16" s="1" t="s">
        <v>132</v>
      </c>
      <c r="B16" s="2"/>
      <c r="C16" s="2"/>
      <c r="D16" s="2"/>
      <c r="E16" s="2"/>
      <c r="F16" s="2"/>
    </row>
    <row r="17" spans="1:6" x14ac:dyDescent="0.25">
      <c r="A17" t="s">
        <v>105</v>
      </c>
    </row>
    <row r="18" spans="1:6" x14ac:dyDescent="0.25">
      <c r="A18" t="s">
        <v>106</v>
      </c>
      <c r="B18" t="s">
        <v>107</v>
      </c>
      <c r="C18" t="s">
        <v>108</v>
      </c>
      <c r="D18" t="s">
        <v>109</v>
      </c>
      <c r="E18" t="s">
        <v>110</v>
      </c>
    </row>
    <row r="19" spans="1:6" s="39" customFormat="1" x14ac:dyDescent="0.25">
      <c r="A19" s="39">
        <v>1</v>
      </c>
      <c r="B19" s="39" t="s">
        <v>111</v>
      </c>
      <c r="C19" s="39" t="s">
        <v>112</v>
      </c>
      <c r="D19" s="39">
        <v>8</v>
      </c>
      <c r="F19" s="39" t="s">
        <v>138</v>
      </c>
    </row>
    <row r="20" spans="1:6" s="39" customFormat="1" x14ac:dyDescent="0.25">
      <c r="A20" s="39">
        <v>2</v>
      </c>
      <c r="B20" s="39" t="s">
        <v>217</v>
      </c>
      <c r="C20" s="39" t="s">
        <v>112</v>
      </c>
      <c r="D20" s="39">
        <v>8</v>
      </c>
      <c r="F20" s="39" t="s">
        <v>218</v>
      </c>
    </row>
    <row r="21" spans="1:6" s="39" customFormat="1" x14ac:dyDescent="0.25">
      <c r="A21" s="39">
        <v>3</v>
      </c>
      <c r="B21" s="39" t="s">
        <v>219</v>
      </c>
      <c r="C21" s="39" t="s">
        <v>112</v>
      </c>
      <c r="D21" s="39">
        <v>8</v>
      </c>
      <c r="F21" s="39" t="s">
        <v>220</v>
      </c>
    </row>
    <row r="22" spans="1:6" s="39" customFormat="1" x14ac:dyDescent="0.25">
      <c r="A22" s="39">
        <v>4</v>
      </c>
      <c r="B22" s="39" t="s">
        <v>221</v>
      </c>
      <c r="C22" s="39" t="s">
        <v>112</v>
      </c>
      <c r="D22" s="39">
        <v>8</v>
      </c>
      <c r="F22" s="39" t="s">
        <v>222</v>
      </c>
    </row>
    <row r="23" spans="1:6" s="39" customFormat="1" x14ac:dyDescent="0.25">
      <c r="A23" s="39">
        <v>5</v>
      </c>
      <c r="B23" s="39" t="s">
        <v>223</v>
      </c>
      <c r="C23" s="39" t="s">
        <v>112</v>
      </c>
      <c r="D23" s="39">
        <v>8</v>
      </c>
      <c r="F23" s="39" t="s">
        <v>224</v>
      </c>
    </row>
    <row r="24" spans="1:6" s="39" customFormat="1" x14ac:dyDescent="0.25">
      <c r="A24" s="39">
        <v>6</v>
      </c>
      <c r="B24" s="39" t="s">
        <v>225</v>
      </c>
      <c r="C24" s="39" t="s">
        <v>112</v>
      </c>
      <c r="D24" s="39">
        <v>8</v>
      </c>
      <c r="F24" s="39" t="s">
        <v>226</v>
      </c>
    </row>
    <row r="25" spans="1:6" s="39" customFormat="1" x14ac:dyDescent="0.25">
      <c r="A25" s="39">
        <v>7</v>
      </c>
      <c r="B25" s="39" t="s">
        <v>113</v>
      </c>
      <c r="C25" s="39" t="s">
        <v>112</v>
      </c>
      <c r="D25" s="39">
        <v>5</v>
      </c>
      <c r="F25" s="39" t="s">
        <v>139</v>
      </c>
    </row>
    <row r="26" spans="1:6" s="39" customFormat="1" x14ac:dyDescent="0.25">
      <c r="A26" s="39">
        <v>8</v>
      </c>
      <c r="B26" s="39" t="s">
        <v>114</v>
      </c>
      <c r="C26" s="39" t="s">
        <v>112</v>
      </c>
      <c r="D26" s="39">
        <v>5</v>
      </c>
      <c r="F26" s="39" t="s">
        <v>140</v>
      </c>
    </row>
    <row r="27" spans="1:6" s="39" customFormat="1" x14ac:dyDescent="0.25">
      <c r="A27" s="39">
        <v>9</v>
      </c>
      <c r="B27" s="39" t="s">
        <v>115</v>
      </c>
      <c r="C27" s="39" t="s">
        <v>112</v>
      </c>
      <c r="D27" s="39">
        <v>5</v>
      </c>
      <c r="F27" s="39" t="s">
        <v>141</v>
      </c>
    </row>
    <row r="28" spans="1:6" s="39" customFormat="1" x14ac:dyDescent="0.25">
      <c r="A28" s="39">
        <v>10</v>
      </c>
      <c r="B28" s="39" t="s">
        <v>116</v>
      </c>
      <c r="C28" s="39" t="s">
        <v>112</v>
      </c>
      <c r="D28" s="39">
        <v>5</v>
      </c>
      <c r="F28" s="39" t="s">
        <v>146</v>
      </c>
    </row>
    <row r="29" spans="1:6" s="39" customFormat="1" x14ac:dyDescent="0.25">
      <c r="A29" s="39">
        <v>11</v>
      </c>
      <c r="B29" s="39" t="s">
        <v>117</v>
      </c>
      <c r="C29" s="39" t="s">
        <v>112</v>
      </c>
      <c r="D29" s="39">
        <v>30</v>
      </c>
      <c r="F29" s="39" t="s">
        <v>147</v>
      </c>
    </row>
    <row r="30" spans="1:6" s="39" customFormat="1" x14ac:dyDescent="0.25">
      <c r="A30" s="39">
        <v>12</v>
      </c>
      <c r="B30" s="39" t="s">
        <v>118</v>
      </c>
      <c r="C30" s="39" t="s">
        <v>112</v>
      </c>
      <c r="D30" s="39">
        <v>20</v>
      </c>
      <c r="F30" s="39" t="s">
        <v>148</v>
      </c>
    </row>
    <row r="31" spans="1:6" x14ac:dyDescent="0.25">
      <c r="A31" s="39">
        <v>13</v>
      </c>
      <c r="B31" s="39" t="s">
        <v>182</v>
      </c>
      <c r="C31" s="39" t="s">
        <v>112</v>
      </c>
      <c r="D31" s="39">
        <v>80</v>
      </c>
      <c r="E31" s="39"/>
      <c r="F31" s="39" t="s">
        <v>183</v>
      </c>
    </row>
    <row r="32" spans="1:6" x14ac:dyDescent="0.25">
      <c r="A32" s="39">
        <v>14</v>
      </c>
      <c r="B32" s="39" t="s">
        <v>119</v>
      </c>
      <c r="C32" s="39" t="s">
        <v>112</v>
      </c>
      <c r="D32" s="39">
        <v>80</v>
      </c>
      <c r="E32" s="39"/>
      <c r="F32" s="39" t="s">
        <v>149</v>
      </c>
    </row>
    <row r="33" spans="1:6" x14ac:dyDescent="0.25">
      <c r="A33" s="39">
        <v>15</v>
      </c>
      <c r="B33" s="39" t="s">
        <v>120</v>
      </c>
      <c r="C33" s="39" t="s">
        <v>112</v>
      </c>
      <c r="D33" s="39">
        <v>80</v>
      </c>
      <c r="E33" s="39"/>
      <c r="F33" s="39" t="s">
        <v>150</v>
      </c>
    </row>
    <row r="34" spans="1:6" x14ac:dyDescent="0.25">
      <c r="A34" s="39">
        <v>16</v>
      </c>
      <c r="B34" s="39" t="s">
        <v>121</v>
      </c>
      <c r="C34" s="39" t="s">
        <v>112</v>
      </c>
      <c r="D34" s="39">
        <v>10</v>
      </c>
      <c r="E34" s="39"/>
      <c r="F34" s="39" t="s">
        <v>151</v>
      </c>
    </row>
    <row r="35" spans="1:6" x14ac:dyDescent="0.25">
      <c r="A35" s="39">
        <v>17</v>
      </c>
      <c r="B35" s="39" t="s">
        <v>122</v>
      </c>
      <c r="C35" s="39" t="s">
        <v>123</v>
      </c>
      <c r="D35" s="39">
        <v>8</v>
      </c>
      <c r="E35" s="39">
        <v>4</v>
      </c>
      <c r="F35" s="39" t="s">
        <v>152</v>
      </c>
    </row>
    <row r="36" spans="1:6" x14ac:dyDescent="0.25">
      <c r="A36" s="39">
        <v>18</v>
      </c>
      <c r="B36" t="s">
        <v>124</v>
      </c>
      <c r="C36" t="s">
        <v>123</v>
      </c>
      <c r="D36">
        <v>8</v>
      </c>
      <c r="E36">
        <v>4</v>
      </c>
      <c r="F36" t="s">
        <v>153</v>
      </c>
    </row>
    <row r="37" spans="1:6" x14ac:dyDescent="0.25">
      <c r="A37" s="39">
        <v>19</v>
      </c>
      <c r="B37" t="s">
        <v>125</v>
      </c>
      <c r="C37" t="s">
        <v>123</v>
      </c>
      <c r="D37">
        <v>8</v>
      </c>
      <c r="E37">
        <v>4</v>
      </c>
      <c r="F37" t="s">
        <v>154</v>
      </c>
    </row>
    <row r="38" spans="1:6" x14ac:dyDescent="0.25">
      <c r="A38" s="39">
        <v>20</v>
      </c>
      <c r="B38" t="s">
        <v>126</v>
      </c>
      <c r="C38" t="s">
        <v>123</v>
      </c>
      <c r="D38">
        <v>8</v>
      </c>
      <c r="E38">
        <v>4</v>
      </c>
      <c r="F38" t="s">
        <v>155</v>
      </c>
    </row>
    <row r="39" spans="1:6" x14ac:dyDescent="0.25">
      <c r="A39" s="39">
        <v>21</v>
      </c>
      <c r="B39" t="s">
        <v>127</v>
      </c>
      <c r="C39" t="s">
        <v>123</v>
      </c>
      <c r="D39">
        <v>8</v>
      </c>
      <c r="E39">
        <v>4</v>
      </c>
      <c r="F39" t="s">
        <v>156</v>
      </c>
    </row>
    <row r="40" spans="1:6" x14ac:dyDescent="0.25">
      <c r="A40" s="39">
        <v>22</v>
      </c>
      <c r="B40" t="s">
        <v>128</v>
      </c>
      <c r="C40" t="s">
        <v>123</v>
      </c>
      <c r="D40">
        <v>8</v>
      </c>
      <c r="E40">
        <v>4</v>
      </c>
      <c r="F40" t="s">
        <v>157</v>
      </c>
    </row>
    <row r="41" spans="1:6" x14ac:dyDescent="0.25">
      <c r="A41" s="39">
        <v>23</v>
      </c>
      <c r="B41" t="s">
        <v>129</v>
      </c>
      <c r="C41" t="s">
        <v>123</v>
      </c>
      <c r="D41">
        <v>8</v>
      </c>
      <c r="E41">
        <v>4</v>
      </c>
      <c r="F41" t="s">
        <v>158</v>
      </c>
    </row>
    <row r="42" spans="1:6" x14ac:dyDescent="0.25">
      <c r="A42" s="39">
        <v>24</v>
      </c>
      <c r="B42" t="s">
        <v>130</v>
      </c>
      <c r="C42" t="s">
        <v>123</v>
      </c>
      <c r="D42">
        <v>8</v>
      </c>
      <c r="E42">
        <v>4</v>
      </c>
      <c r="F42" t="s">
        <v>159</v>
      </c>
    </row>
    <row r="43" spans="1:6" x14ac:dyDescent="0.25">
      <c r="A43" s="3" t="s">
        <v>131</v>
      </c>
      <c r="B43" s="3"/>
      <c r="C43" s="3"/>
      <c r="D43" s="3">
        <v>435</v>
      </c>
      <c r="E43" s="3"/>
      <c r="F43" s="3"/>
    </row>
    <row r="45" spans="1:6" x14ac:dyDescent="0.25">
      <c r="A45" s="1" t="s">
        <v>133</v>
      </c>
      <c r="B45" s="1"/>
      <c r="C45" s="1"/>
      <c r="D45" s="1"/>
      <c r="E45" s="1"/>
      <c r="F45" s="1"/>
    </row>
    <row r="46" spans="1:6" x14ac:dyDescent="0.25">
      <c r="A46" t="s">
        <v>105</v>
      </c>
    </row>
    <row r="47" spans="1:6" x14ac:dyDescent="0.25">
      <c r="A47" t="s">
        <v>106</v>
      </c>
      <c r="B47" t="s">
        <v>107</v>
      </c>
      <c r="C47" t="s">
        <v>108</v>
      </c>
      <c r="D47" t="s">
        <v>109</v>
      </c>
      <c r="E47" t="s">
        <v>110</v>
      </c>
    </row>
    <row r="48" spans="1:6" x14ac:dyDescent="0.25">
      <c r="A48">
        <v>1</v>
      </c>
      <c r="B48" t="s">
        <v>134</v>
      </c>
      <c r="C48" t="s">
        <v>112</v>
      </c>
      <c r="D48">
        <v>5</v>
      </c>
      <c r="F48" t="s">
        <v>160</v>
      </c>
    </row>
    <row r="49" spans="1:6" x14ac:dyDescent="0.25">
      <c r="A49">
        <v>2</v>
      </c>
      <c r="B49" t="s">
        <v>135</v>
      </c>
      <c r="C49" t="s">
        <v>136</v>
      </c>
      <c r="D49">
        <v>8</v>
      </c>
      <c r="F49" t="s">
        <v>161</v>
      </c>
    </row>
    <row r="50" spans="1:6" x14ac:dyDescent="0.25">
      <c r="A50">
        <v>3</v>
      </c>
      <c r="B50" t="s">
        <v>137</v>
      </c>
      <c r="C50" t="s">
        <v>123</v>
      </c>
      <c r="D50">
        <v>8</v>
      </c>
      <c r="E50">
        <v>4</v>
      </c>
      <c r="F50" t="s">
        <v>162</v>
      </c>
    </row>
    <row r="51" spans="1:6" x14ac:dyDescent="0.25">
      <c r="A51">
        <v>4</v>
      </c>
      <c r="B51" t="s">
        <v>122</v>
      </c>
      <c r="C51" t="s">
        <v>123</v>
      </c>
      <c r="D51">
        <v>8</v>
      </c>
      <c r="E51">
        <v>4</v>
      </c>
      <c r="F51" t="s">
        <v>152</v>
      </c>
    </row>
    <row r="52" spans="1:6" x14ac:dyDescent="0.25">
      <c r="A52">
        <v>5</v>
      </c>
      <c r="B52" t="s">
        <v>124</v>
      </c>
      <c r="C52" t="s">
        <v>123</v>
      </c>
      <c r="D52">
        <v>8</v>
      </c>
      <c r="E52">
        <v>4</v>
      </c>
      <c r="F52" t="s">
        <v>153</v>
      </c>
    </row>
    <row r="53" spans="1:6" x14ac:dyDescent="0.25">
      <c r="A53">
        <v>6</v>
      </c>
      <c r="B53" t="s">
        <v>125</v>
      </c>
      <c r="C53" t="s">
        <v>123</v>
      </c>
      <c r="D53">
        <v>8</v>
      </c>
      <c r="E53">
        <v>4</v>
      </c>
      <c r="F53" t="s">
        <v>154</v>
      </c>
    </row>
    <row r="54" spans="1:6" x14ac:dyDescent="0.25">
      <c r="A54">
        <v>7</v>
      </c>
      <c r="B54" t="s">
        <v>126</v>
      </c>
      <c r="C54" t="s">
        <v>123</v>
      </c>
      <c r="D54">
        <v>8</v>
      </c>
      <c r="E54">
        <v>4</v>
      </c>
      <c r="F54" t="s">
        <v>155</v>
      </c>
    </row>
    <row r="55" spans="1:6" x14ac:dyDescent="0.25">
      <c r="A55">
        <v>8</v>
      </c>
      <c r="B55" t="s">
        <v>127</v>
      </c>
      <c r="C55" t="s">
        <v>123</v>
      </c>
      <c r="D55">
        <v>8</v>
      </c>
      <c r="E55">
        <v>4</v>
      </c>
      <c r="F55" t="s">
        <v>156</v>
      </c>
    </row>
    <row r="56" spans="1:6" x14ac:dyDescent="0.25">
      <c r="A56">
        <v>9</v>
      </c>
      <c r="B56" t="s">
        <v>128</v>
      </c>
      <c r="C56" t="s">
        <v>123</v>
      </c>
      <c r="D56">
        <v>8</v>
      </c>
      <c r="E56">
        <v>4</v>
      </c>
      <c r="F56" t="s">
        <v>157</v>
      </c>
    </row>
    <row r="57" spans="1:6" x14ac:dyDescent="0.25">
      <c r="A57">
        <v>10</v>
      </c>
      <c r="B57" t="s">
        <v>129</v>
      </c>
      <c r="C57" t="s">
        <v>123</v>
      </c>
      <c r="D57">
        <v>8</v>
      </c>
      <c r="E57">
        <v>4</v>
      </c>
      <c r="F57" t="s">
        <v>158</v>
      </c>
    </row>
    <row r="58" spans="1:6" x14ac:dyDescent="0.25">
      <c r="A58">
        <v>11</v>
      </c>
      <c r="B58" t="s">
        <v>130</v>
      </c>
      <c r="C58" t="s">
        <v>123</v>
      </c>
      <c r="D58">
        <v>8</v>
      </c>
      <c r="E58">
        <v>4</v>
      </c>
      <c r="F58" t="s">
        <v>159</v>
      </c>
    </row>
    <row r="59" spans="1:6" x14ac:dyDescent="0.25">
      <c r="A59" s="3" t="s">
        <v>131</v>
      </c>
      <c r="B59" s="3"/>
      <c r="C59" s="3"/>
      <c r="D59" s="3">
        <v>87</v>
      </c>
      <c r="E59" s="3"/>
      <c r="F59" s="3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74</vt:i4>
      </vt:variant>
    </vt:vector>
  </HeadingPairs>
  <TitlesOfParts>
    <vt:vector size="78" baseType="lpstr">
      <vt:lpstr>Лист1</vt:lpstr>
      <vt:lpstr>Настройка</vt:lpstr>
      <vt:lpstr>Оборотна відомість ТМЦ</vt:lpstr>
      <vt:lpstr>Описание данных</vt:lpstr>
      <vt:lpstr>cHeader2</vt:lpstr>
      <vt:lpstr>cHeader3</vt:lpstr>
      <vt:lpstr>cHeader6</vt:lpstr>
      <vt:lpstr>cRText</vt:lpstr>
      <vt:lpstr>cRTextN</vt:lpstr>
      <vt:lpstr>Detail</vt:lpstr>
      <vt:lpstr>Header</vt:lpstr>
      <vt:lpstr>nGraf3_1</vt:lpstr>
      <vt:lpstr>nGraf3_2</vt:lpstr>
      <vt:lpstr>nGraf4_1</vt:lpstr>
      <vt:lpstr>nGraf4_2</vt:lpstr>
      <vt:lpstr>nGraf5_1</vt:lpstr>
      <vt:lpstr>nGraf5_2</vt:lpstr>
      <vt:lpstr>nGraf6_1</vt:lpstr>
      <vt:lpstr>nGraf6_2</vt:lpstr>
      <vt:lpstr>nGrafa1</vt:lpstr>
      <vt:lpstr>nGrafa2_1</vt:lpstr>
      <vt:lpstr>nGrafa2_2</vt:lpstr>
      <vt:lpstr>nGrafa3_1</vt:lpstr>
      <vt:lpstr>nGrafa3_2</vt:lpstr>
      <vt:lpstr>nGrafa4_1</vt:lpstr>
      <vt:lpstr>nGrafa4_2</vt:lpstr>
      <vt:lpstr>nGrafa5_1</vt:lpstr>
      <vt:lpstr>nGrafa5_2</vt:lpstr>
      <vt:lpstr>nGrafa6_1</vt:lpstr>
      <vt:lpstr>nGrafa6_2</vt:lpstr>
      <vt:lpstr>nTotal_2_2</vt:lpstr>
      <vt:lpstr>nTotal_3_1</vt:lpstr>
      <vt:lpstr>nTotal_3_2</vt:lpstr>
      <vt:lpstr>nTotal_4_1</vt:lpstr>
      <vt:lpstr>nTotal_4_2</vt:lpstr>
      <vt:lpstr>nTotal_5_1</vt:lpstr>
      <vt:lpstr>nTotal_5_2</vt:lpstr>
      <vt:lpstr>nTotal_6_1</vt:lpstr>
      <vt:lpstr>nTotal_6_2</vt:lpstr>
      <vt:lpstr>nTotal1_2_2</vt:lpstr>
      <vt:lpstr>nTotal1_3_1</vt:lpstr>
      <vt:lpstr>nTotal1_3_2</vt:lpstr>
      <vt:lpstr>nTotal1_4_1</vt:lpstr>
      <vt:lpstr>nTotal1_4_2</vt:lpstr>
      <vt:lpstr>nTotal1_5_1</vt:lpstr>
      <vt:lpstr>nTotal1_5_2</vt:lpstr>
      <vt:lpstr>nTotal1_6_1</vt:lpstr>
      <vt:lpstr>nTotal1_6_2</vt:lpstr>
      <vt:lpstr>nTotal2_2_2</vt:lpstr>
      <vt:lpstr>nTotal2_3_1</vt:lpstr>
      <vt:lpstr>nTotal2_3_2</vt:lpstr>
      <vt:lpstr>nTotal2_4_1</vt:lpstr>
      <vt:lpstr>nTotal2_4_2</vt:lpstr>
      <vt:lpstr>nTotal2_5_1</vt:lpstr>
      <vt:lpstr>nTotal2_5_2</vt:lpstr>
      <vt:lpstr>nTotal2_6_1</vt:lpstr>
      <vt:lpstr>nTotal2_6_2</vt:lpstr>
      <vt:lpstr>nTotal3_2_1</vt:lpstr>
      <vt:lpstr>nTotal3_3_1</vt:lpstr>
      <vt:lpstr>nTotal3_3_2</vt:lpstr>
      <vt:lpstr>nTotal3_4_1</vt:lpstr>
      <vt:lpstr>nTotal3_4_2</vt:lpstr>
      <vt:lpstr>nTotal3_5_1</vt:lpstr>
      <vt:lpstr>nTotal3_5_2</vt:lpstr>
      <vt:lpstr>nTotal3_6_1</vt:lpstr>
      <vt:lpstr>nTotal3_6_2</vt:lpstr>
      <vt:lpstr>RHide</vt:lpstr>
      <vt:lpstr>RText</vt:lpstr>
      <vt:lpstr>Title</vt:lpstr>
      <vt:lpstr>Total</vt:lpstr>
      <vt:lpstr>Total1</vt:lpstr>
      <vt:lpstr>Total2</vt:lpstr>
      <vt:lpstr>Total3</vt:lpstr>
      <vt:lpstr>Лист1!Заголовки_для_печати</vt:lpstr>
      <vt:lpstr>'Оборотна відомість ТМЦ'!Заголовки_для_печати</vt:lpstr>
      <vt:lpstr>Период</vt:lpstr>
      <vt:lpstr>Скрыть1</vt:lpstr>
      <vt:lpstr>Скрыть2</vt:lpstr>
    </vt:vector>
  </TitlesOfParts>
  <Company>Parus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buh15</dc:creator>
  <cp:lastModifiedBy>OblInf</cp:lastModifiedBy>
  <cp:lastPrinted>2003-11-03T13:31:08Z</cp:lastPrinted>
  <dcterms:created xsi:type="dcterms:W3CDTF">2002-01-04T14:46:51Z</dcterms:created>
  <dcterms:modified xsi:type="dcterms:W3CDTF">2018-10-19T05:59:55Z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>
    <vt:lpwstr>REPNAME = "Оборотна відомість ТМЦ"</vt:lpwstr>
  </property>
  <property fmtid="{D5CDD505-2E9C-101B-9397-08002B2CF9AE}" pid="3" name="MNEMO">
    <vt:lpwstr>REPMNEMO = "Об.від.ТМЦ"</vt:lpwstr>
  </property>
  <property fmtid="{D5CDD505-2E9C-101B-9397-08002B2CF9AE}" pid="4" name="TAG">
    <vt:lpwstr>REPTAG = "REP_TTMC"</vt:lpwstr>
  </property>
</Properties>
</file>