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31</definedName>
    <definedName name="MPageCount">32</definedName>
    <definedName name="MPageRange" hidden="1">Лист1!$A$490:$A$502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H145" i="4"/>
  <c r="I145" i="4"/>
  <c r="J145" i="4"/>
  <c r="K145" i="4"/>
  <c r="L145" i="4"/>
  <c r="M145" i="4"/>
  <c r="N145" i="4"/>
  <c r="O145" i="4"/>
  <c r="H146" i="4"/>
  <c r="I146" i="4"/>
  <c r="J146" i="4"/>
  <c r="K146" i="4"/>
  <c r="L146" i="4"/>
  <c r="M146" i="4"/>
  <c r="N146" i="4"/>
  <c r="O146" i="4"/>
  <c r="H147" i="4"/>
  <c r="I147" i="4"/>
  <c r="J147" i="4"/>
  <c r="K147" i="4"/>
  <c r="L147" i="4"/>
  <c r="M147" i="4"/>
  <c r="N147" i="4"/>
  <c r="O147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H151" i="4"/>
  <c r="I151" i="4"/>
  <c r="J151" i="4"/>
  <c r="K151" i="4"/>
  <c r="L151" i="4"/>
  <c r="M151" i="4"/>
  <c r="N151" i="4"/>
  <c r="O151" i="4"/>
  <c r="H152" i="4"/>
  <c r="I152" i="4"/>
  <c r="J152" i="4"/>
  <c r="K152" i="4"/>
  <c r="L152" i="4"/>
  <c r="M152" i="4"/>
  <c r="N152" i="4"/>
  <c r="O152" i="4"/>
  <c r="H153" i="4"/>
  <c r="I153" i="4"/>
  <c r="J153" i="4"/>
  <c r="K153" i="4"/>
  <c r="L153" i="4"/>
  <c r="M153" i="4"/>
  <c r="N153" i="4"/>
  <c r="O153" i="4"/>
  <c r="H154" i="4"/>
  <c r="I154" i="4"/>
  <c r="J154" i="4"/>
  <c r="K154" i="4"/>
  <c r="L154" i="4"/>
  <c r="M154" i="4"/>
  <c r="N154" i="4"/>
  <c r="O154" i="4"/>
  <c r="H155" i="4"/>
  <c r="I155" i="4"/>
  <c r="J155" i="4"/>
  <c r="K155" i="4"/>
  <c r="L155" i="4"/>
  <c r="M155" i="4"/>
  <c r="N155" i="4"/>
  <c r="O155" i="4"/>
  <c r="H160" i="4"/>
  <c r="I160" i="4"/>
  <c r="J160" i="4"/>
  <c r="K160" i="4"/>
  <c r="L160" i="4"/>
  <c r="M160" i="4"/>
  <c r="N160" i="4"/>
  <c r="O160" i="4"/>
  <c r="H161" i="4"/>
  <c r="I161" i="4"/>
  <c r="J161" i="4"/>
  <c r="K161" i="4"/>
  <c r="L161" i="4"/>
  <c r="M161" i="4"/>
  <c r="N161" i="4"/>
  <c r="O161" i="4"/>
  <c r="H162" i="4"/>
  <c r="I162" i="4"/>
  <c r="J162" i="4"/>
  <c r="K162" i="4"/>
  <c r="L162" i="4"/>
  <c r="M162" i="4"/>
  <c r="N162" i="4"/>
  <c r="O162" i="4"/>
  <c r="H163" i="4"/>
  <c r="I163" i="4"/>
  <c r="J163" i="4"/>
  <c r="K163" i="4"/>
  <c r="L163" i="4"/>
  <c r="M163" i="4"/>
  <c r="N163" i="4"/>
  <c r="O163" i="4"/>
  <c r="H164" i="4"/>
  <c r="I164" i="4"/>
  <c r="J164" i="4"/>
  <c r="K164" i="4"/>
  <c r="L164" i="4"/>
  <c r="M164" i="4"/>
  <c r="N164" i="4"/>
  <c r="O164" i="4"/>
  <c r="H165" i="4"/>
  <c r="I165" i="4"/>
  <c r="J165" i="4"/>
  <c r="K165" i="4"/>
  <c r="L165" i="4"/>
  <c r="M165" i="4"/>
  <c r="N165" i="4"/>
  <c r="O165" i="4"/>
  <c r="H166" i="4"/>
  <c r="I166" i="4"/>
  <c r="J166" i="4"/>
  <c r="K166" i="4"/>
  <c r="L166" i="4"/>
  <c r="M166" i="4"/>
  <c r="N166" i="4"/>
  <c r="O166" i="4"/>
  <c r="H167" i="4"/>
  <c r="I167" i="4"/>
  <c r="J167" i="4"/>
  <c r="K167" i="4"/>
  <c r="L167" i="4"/>
  <c r="M167" i="4"/>
  <c r="N167" i="4"/>
  <c r="O167" i="4"/>
  <c r="H168" i="4"/>
  <c r="I168" i="4"/>
  <c r="J168" i="4"/>
  <c r="K168" i="4"/>
  <c r="L168" i="4"/>
  <c r="M168" i="4"/>
  <c r="N168" i="4"/>
  <c r="O168" i="4"/>
  <c r="H169" i="4"/>
  <c r="I169" i="4"/>
  <c r="J169" i="4"/>
  <c r="K169" i="4"/>
  <c r="L169" i="4"/>
  <c r="M169" i="4"/>
  <c r="N169" i="4"/>
  <c r="O169" i="4"/>
  <c r="H170" i="4"/>
  <c r="I170" i="4"/>
  <c r="J170" i="4"/>
  <c r="K170" i="4"/>
  <c r="L170" i="4"/>
  <c r="M170" i="4"/>
  <c r="N170" i="4"/>
  <c r="O170" i="4"/>
  <c r="H171" i="4"/>
  <c r="I171" i="4"/>
  <c r="J171" i="4"/>
  <c r="K171" i="4"/>
  <c r="L171" i="4"/>
  <c r="M171" i="4"/>
  <c r="N171" i="4"/>
  <c r="O171" i="4"/>
  <c r="H172" i="4"/>
  <c r="I172" i="4"/>
  <c r="J172" i="4"/>
  <c r="K172" i="4"/>
  <c r="L172" i="4"/>
  <c r="M172" i="4"/>
  <c r="N172" i="4"/>
  <c r="O172" i="4"/>
  <c r="H173" i="4"/>
  <c r="I173" i="4"/>
  <c r="J173" i="4"/>
  <c r="K173" i="4"/>
  <c r="L173" i="4"/>
  <c r="M173" i="4"/>
  <c r="N173" i="4"/>
  <c r="O173" i="4"/>
  <c r="H174" i="4"/>
  <c r="I174" i="4"/>
  <c r="J174" i="4"/>
  <c r="K174" i="4"/>
  <c r="L174" i="4"/>
  <c r="M174" i="4"/>
  <c r="N174" i="4"/>
  <c r="O174" i="4"/>
  <c r="H179" i="4"/>
  <c r="I179" i="4"/>
  <c r="J179" i="4"/>
  <c r="K179" i="4"/>
  <c r="L179" i="4"/>
  <c r="M179" i="4"/>
  <c r="N179" i="4"/>
  <c r="O179" i="4"/>
  <c r="H180" i="4"/>
  <c r="I180" i="4"/>
  <c r="J180" i="4"/>
  <c r="K180" i="4"/>
  <c r="L180" i="4"/>
  <c r="M180" i="4"/>
  <c r="N180" i="4"/>
  <c r="O180" i="4"/>
  <c r="H181" i="4"/>
  <c r="I181" i="4"/>
  <c r="J181" i="4"/>
  <c r="K181" i="4"/>
  <c r="L181" i="4"/>
  <c r="M181" i="4"/>
  <c r="N181" i="4"/>
  <c r="O181" i="4"/>
  <c r="H182" i="4"/>
  <c r="I182" i="4"/>
  <c r="J182" i="4"/>
  <c r="K182" i="4"/>
  <c r="L182" i="4"/>
  <c r="M182" i="4"/>
  <c r="N182" i="4"/>
  <c r="O182" i="4"/>
  <c r="H183" i="4"/>
  <c r="I183" i="4"/>
  <c r="J183" i="4"/>
  <c r="K183" i="4"/>
  <c r="L183" i="4"/>
  <c r="M183" i="4"/>
  <c r="N183" i="4"/>
  <c r="O183" i="4"/>
  <c r="H184" i="4"/>
  <c r="I184" i="4"/>
  <c r="J184" i="4"/>
  <c r="K184" i="4"/>
  <c r="L184" i="4"/>
  <c r="M184" i="4"/>
  <c r="N184" i="4"/>
  <c r="O184" i="4"/>
  <c r="H185" i="4"/>
  <c r="I185" i="4"/>
  <c r="J185" i="4"/>
  <c r="K185" i="4"/>
  <c r="L185" i="4"/>
  <c r="M185" i="4"/>
  <c r="N185" i="4"/>
  <c r="O185" i="4"/>
  <c r="H186" i="4"/>
  <c r="I186" i="4"/>
  <c r="J186" i="4"/>
  <c r="K186" i="4"/>
  <c r="L186" i="4"/>
  <c r="M186" i="4"/>
  <c r="N186" i="4"/>
  <c r="O186" i="4"/>
  <c r="H187" i="4"/>
  <c r="I187" i="4"/>
  <c r="J187" i="4"/>
  <c r="K187" i="4"/>
  <c r="L187" i="4"/>
  <c r="M187" i="4"/>
  <c r="N187" i="4"/>
  <c r="O187" i="4"/>
  <c r="H188" i="4"/>
  <c r="I188" i="4"/>
  <c r="J188" i="4"/>
  <c r="K188" i="4"/>
  <c r="L188" i="4"/>
  <c r="M188" i="4"/>
  <c r="N188" i="4"/>
  <c r="O188" i="4"/>
  <c r="H189" i="4"/>
  <c r="I189" i="4"/>
  <c r="J189" i="4"/>
  <c r="K189" i="4"/>
  <c r="L189" i="4"/>
  <c r="M189" i="4"/>
  <c r="N189" i="4"/>
  <c r="O189" i="4"/>
  <c r="H190" i="4"/>
  <c r="I190" i="4"/>
  <c r="J190" i="4"/>
  <c r="K190" i="4"/>
  <c r="L190" i="4"/>
  <c r="M190" i="4"/>
  <c r="N190" i="4"/>
  <c r="O190" i="4"/>
  <c r="H191" i="4"/>
  <c r="I191" i="4"/>
  <c r="J191" i="4"/>
  <c r="K191" i="4"/>
  <c r="L191" i="4"/>
  <c r="M191" i="4"/>
  <c r="N191" i="4"/>
  <c r="O191" i="4"/>
  <c r="H196" i="4"/>
  <c r="I196" i="4"/>
  <c r="J196" i="4"/>
  <c r="K196" i="4"/>
  <c r="L196" i="4"/>
  <c r="M196" i="4"/>
  <c r="N196" i="4"/>
  <c r="O196" i="4"/>
  <c r="H197" i="4"/>
  <c r="I197" i="4"/>
  <c r="J197" i="4"/>
  <c r="K197" i="4"/>
  <c r="L197" i="4"/>
  <c r="M197" i="4"/>
  <c r="N197" i="4"/>
  <c r="O197" i="4"/>
  <c r="H198" i="4"/>
  <c r="I198" i="4"/>
  <c r="J198" i="4"/>
  <c r="K198" i="4"/>
  <c r="L198" i="4"/>
  <c r="M198" i="4"/>
  <c r="N198" i="4"/>
  <c r="O198" i="4"/>
  <c r="H199" i="4"/>
  <c r="I199" i="4"/>
  <c r="J199" i="4"/>
  <c r="K199" i="4"/>
  <c r="L199" i="4"/>
  <c r="M199" i="4"/>
  <c r="N199" i="4"/>
  <c r="O199" i="4"/>
  <c r="H200" i="4"/>
  <c r="I200" i="4"/>
  <c r="J200" i="4"/>
  <c r="K200" i="4"/>
  <c r="L200" i="4"/>
  <c r="M200" i="4"/>
  <c r="N200" i="4"/>
  <c r="O200" i="4"/>
  <c r="H201" i="4"/>
  <c r="I201" i="4"/>
  <c r="J201" i="4"/>
  <c r="K201" i="4"/>
  <c r="L201" i="4"/>
  <c r="M201" i="4"/>
  <c r="N201" i="4"/>
  <c r="O201" i="4"/>
  <c r="H202" i="4"/>
  <c r="I202" i="4"/>
  <c r="J202" i="4"/>
  <c r="K202" i="4"/>
  <c r="L202" i="4"/>
  <c r="M202" i="4"/>
  <c r="N202" i="4"/>
  <c r="O202" i="4"/>
  <c r="H203" i="4"/>
  <c r="I203" i="4"/>
  <c r="J203" i="4"/>
  <c r="K203" i="4"/>
  <c r="L203" i="4"/>
  <c r="M203" i="4"/>
  <c r="N203" i="4"/>
  <c r="O203" i="4"/>
  <c r="H204" i="4"/>
  <c r="I204" i="4"/>
  <c r="J204" i="4"/>
  <c r="K204" i="4"/>
  <c r="L204" i="4"/>
  <c r="M204" i="4"/>
  <c r="N204" i="4"/>
  <c r="O204" i="4"/>
  <c r="H205" i="4"/>
  <c r="I205" i="4"/>
  <c r="J205" i="4"/>
  <c r="K205" i="4"/>
  <c r="L205" i="4"/>
  <c r="M205" i="4"/>
  <c r="N205" i="4"/>
  <c r="O205" i="4"/>
  <c r="H206" i="4"/>
  <c r="I206" i="4"/>
  <c r="J206" i="4"/>
  <c r="K206" i="4"/>
  <c r="L206" i="4"/>
  <c r="M206" i="4"/>
  <c r="N206" i="4"/>
  <c r="O206" i="4"/>
  <c r="H207" i="4"/>
  <c r="I207" i="4"/>
  <c r="J207" i="4"/>
  <c r="K207" i="4"/>
  <c r="L207" i="4"/>
  <c r="M207" i="4"/>
  <c r="N207" i="4"/>
  <c r="O207" i="4"/>
  <c r="H208" i="4"/>
  <c r="I208" i="4"/>
  <c r="J208" i="4"/>
  <c r="K208" i="4"/>
  <c r="L208" i="4"/>
  <c r="M208" i="4"/>
  <c r="N208" i="4"/>
  <c r="O208" i="4"/>
  <c r="H213" i="4"/>
  <c r="I213" i="4"/>
  <c r="J213" i="4"/>
  <c r="K213" i="4"/>
  <c r="L213" i="4"/>
  <c r="M213" i="4"/>
  <c r="N213" i="4"/>
  <c r="O213" i="4"/>
  <c r="H214" i="4"/>
  <c r="I214" i="4"/>
  <c r="J214" i="4"/>
  <c r="K214" i="4"/>
  <c r="L214" i="4"/>
  <c r="M214" i="4"/>
  <c r="N214" i="4"/>
  <c r="O214" i="4"/>
  <c r="H215" i="4"/>
  <c r="I215" i="4"/>
  <c r="J215" i="4"/>
  <c r="K215" i="4"/>
  <c r="L215" i="4"/>
  <c r="M215" i="4"/>
  <c r="N215" i="4"/>
  <c r="O215" i="4"/>
  <c r="H216" i="4"/>
  <c r="I216" i="4"/>
  <c r="J216" i="4"/>
  <c r="K216" i="4"/>
  <c r="L216" i="4"/>
  <c r="M216" i="4"/>
  <c r="N216" i="4"/>
  <c r="O216" i="4"/>
  <c r="H217" i="4"/>
  <c r="I217" i="4"/>
  <c r="J217" i="4"/>
  <c r="K217" i="4"/>
  <c r="L217" i="4"/>
  <c r="M217" i="4"/>
  <c r="N217" i="4"/>
  <c r="O217" i="4"/>
  <c r="H218" i="4"/>
  <c r="I218" i="4"/>
  <c r="J218" i="4"/>
  <c r="K218" i="4"/>
  <c r="L218" i="4"/>
  <c r="M218" i="4"/>
  <c r="N218" i="4"/>
  <c r="O218" i="4"/>
  <c r="H219" i="4"/>
  <c r="I219" i="4"/>
  <c r="J219" i="4"/>
  <c r="K219" i="4"/>
  <c r="L219" i="4"/>
  <c r="M219" i="4"/>
  <c r="N219" i="4"/>
  <c r="O219" i="4"/>
  <c r="H220" i="4"/>
  <c r="I220" i="4"/>
  <c r="J220" i="4"/>
  <c r="K220" i="4"/>
  <c r="L220" i="4"/>
  <c r="M220" i="4"/>
  <c r="N220" i="4"/>
  <c r="O220" i="4"/>
  <c r="H221" i="4"/>
  <c r="I221" i="4"/>
  <c r="J221" i="4"/>
  <c r="K221" i="4"/>
  <c r="L221" i="4"/>
  <c r="M221" i="4"/>
  <c r="N221" i="4"/>
  <c r="O221" i="4"/>
  <c r="H222" i="4"/>
  <c r="I222" i="4"/>
  <c r="J222" i="4"/>
  <c r="K222" i="4"/>
  <c r="L222" i="4"/>
  <c r="M222" i="4"/>
  <c r="N222" i="4"/>
  <c r="O222" i="4"/>
  <c r="H223" i="4"/>
  <c r="I223" i="4"/>
  <c r="J223" i="4"/>
  <c r="K223" i="4"/>
  <c r="L223" i="4"/>
  <c r="M223" i="4"/>
  <c r="N223" i="4"/>
  <c r="O223" i="4"/>
  <c r="H224" i="4"/>
  <c r="I224" i="4"/>
  <c r="J224" i="4"/>
  <c r="K224" i="4"/>
  <c r="L224" i="4"/>
  <c r="M224" i="4"/>
  <c r="N224" i="4"/>
  <c r="O224" i="4"/>
  <c r="H225" i="4"/>
  <c r="I225" i="4"/>
  <c r="J225" i="4"/>
  <c r="K225" i="4"/>
  <c r="L225" i="4"/>
  <c r="M225" i="4"/>
  <c r="N225" i="4"/>
  <c r="O225" i="4"/>
  <c r="H230" i="4"/>
  <c r="I230" i="4"/>
  <c r="J230" i="4"/>
  <c r="K230" i="4"/>
  <c r="L230" i="4"/>
  <c r="M230" i="4"/>
  <c r="N230" i="4"/>
  <c r="O230" i="4"/>
  <c r="H231" i="4"/>
  <c r="I231" i="4"/>
  <c r="J231" i="4"/>
  <c r="K231" i="4"/>
  <c r="L231" i="4"/>
  <c r="M231" i="4"/>
  <c r="N231" i="4"/>
  <c r="O231" i="4"/>
  <c r="H232" i="4"/>
  <c r="I232" i="4"/>
  <c r="J232" i="4"/>
  <c r="K232" i="4"/>
  <c r="L232" i="4"/>
  <c r="M232" i="4"/>
  <c r="N232" i="4"/>
  <c r="O232" i="4"/>
  <c r="H233" i="4"/>
  <c r="I233" i="4"/>
  <c r="J233" i="4"/>
  <c r="K233" i="4"/>
  <c r="L233" i="4"/>
  <c r="M233" i="4"/>
  <c r="N233" i="4"/>
  <c r="O233" i="4"/>
  <c r="H234" i="4"/>
  <c r="I234" i="4"/>
  <c r="J234" i="4"/>
  <c r="K234" i="4"/>
  <c r="L234" i="4"/>
  <c r="M234" i="4"/>
  <c r="N234" i="4"/>
  <c r="O234" i="4"/>
  <c r="H235" i="4"/>
  <c r="I235" i="4"/>
  <c r="J235" i="4"/>
  <c r="K235" i="4"/>
  <c r="L235" i="4"/>
  <c r="M235" i="4"/>
  <c r="N235" i="4"/>
  <c r="O235" i="4"/>
  <c r="H236" i="4"/>
  <c r="I236" i="4"/>
  <c r="J236" i="4"/>
  <c r="K236" i="4"/>
  <c r="L236" i="4"/>
  <c r="M236" i="4"/>
  <c r="N236" i="4"/>
  <c r="O236" i="4"/>
  <c r="H237" i="4"/>
  <c r="I237" i="4"/>
  <c r="J237" i="4"/>
  <c r="K237" i="4"/>
  <c r="L237" i="4"/>
  <c r="M237" i="4"/>
  <c r="N237" i="4"/>
  <c r="O237" i="4"/>
  <c r="H238" i="4"/>
  <c r="I238" i="4"/>
  <c r="J238" i="4"/>
  <c r="K238" i="4"/>
  <c r="L238" i="4"/>
  <c r="M238" i="4"/>
  <c r="N238" i="4"/>
  <c r="O238" i="4"/>
  <c r="H239" i="4"/>
  <c r="I239" i="4"/>
  <c r="J239" i="4"/>
  <c r="K239" i="4"/>
  <c r="L239" i="4"/>
  <c r="M239" i="4"/>
  <c r="N239" i="4"/>
  <c r="O239" i="4"/>
  <c r="H240" i="4"/>
  <c r="I240" i="4"/>
  <c r="J240" i="4"/>
  <c r="K240" i="4"/>
  <c r="L240" i="4"/>
  <c r="M240" i="4"/>
  <c r="N240" i="4"/>
  <c r="O240" i="4"/>
  <c r="H241" i="4"/>
  <c r="I241" i="4"/>
  <c r="J241" i="4"/>
  <c r="K241" i="4"/>
  <c r="L241" i="4"/>
  <c r="M241" i="4"/>
  <c r="N241" i="4"/>
  <c r="O241" i="4"/>
  <c r="H246" i="4"/>
  <c r="I246" i="4"/>
  <c r="J246" i="4"/>
  <c r="K246" i="4"/>
  <c r="L246" i="4"/>
  <c r="M246" i="4"/>
  <c r="N246" i="4"/>
  <c r="O246" i="4"/>
  <c r="H247" i="4"/>
  <c r="I247" i="4"/>
  <c r="J247" i="4"/>
  <c r="K247" i="4"/>
  <c r="L247" i="4"/>
  <c r="M247" i="4"/>
  <c r="N247" i="4"/>
  <c r="O247" i="4"/>
  <c r="H248" i="4"/>
  <c r="I248" i="4"/>
  <c r="J248" i="4"/>
  <c r="K248" i="4"/>
  <c r="L248" i="4"/>
  <c r="M248" i="4"/>
  <c r="N248" i="4"/>
  <c r="O248" i="4"/>
  <c r="H249" i="4"/>
  <c r="I249" i="4"/>
  <c r="J249" i="4"/>
  <c r="K249" i="4"/>
  <c r="L249" i="4"/>
  <c r="M249" i="4"/>
  <c r="N249" i="4"/>
  <c r="O249" i="4"/>
  <c r="H250" i="4"/>
  <c r="I250" i="4"/>
  <c r="J250" i="4"/>
  <c r="K250" i="4"/>
  <c r="L250" i="4"/>
  <c r="M250" i="4"/>
  <c r="N250" i="4"/>
  <c r="O250" i="4"/>
  <c r="H251" i="4"/>
  <c r="I251" i="4"/>
  <c r="J251" i="4"/>
  <c r="K251" i="4"/>
  <c r="L251" i="4"/>
  <c r="M251" i="4"/>
  <c r="N251" i="4"/>
  <c r="O251" i="4"/>
  <c r="H252" i="4"/>
  <c r="I252" i="4"/>
  <c r="J252" i="4"/>
  <c r="K252" i="4"/>
  <c r="L252" i="4"/>
  <c r="M252" i="4"/>
  <c r="N252" i="4"/>
  <c r="O252" i="4"/>
  <c r="H253" i="4"/>
  <c r="I253" i="4"/>
  <c r="J253" i="4"/>
  <c r="K253" i="4"/>
  <c r="L253" i="4"/>
  <c r="M253" i="4"/>
  <c r="N253" i="4"/>
  <c r="O253" i="4"/>
  <c r="H254" i="4"/>
  <c r="I254" i="4"/>
  <c r="J254" i="4"/>
  <c r="K254" i="4"/>
  <c r="L254" i="4"/>
  <c r="M254" i="4"/>
  <c r="N254" i="4"/>
  <c r="O254" i="4"/>
  <c r="H255" i="4"/>
  <c r="I255" i="4"/>
  <c r="J255" i="4"/>
  <c r="K255" i="4"/>
  <c r="L255" i="4"/>
  <c r="M255" i="4"/>
  <c r="N255" i="4"/>
  <c r="O255" i="4"/>
  <c r="H260" i="4"/>
  <c r="I260" i="4"/>
  <c r="J260" i="4"/>
  <c r="K260" i="4"/>
  <c r="L260" i="4"/>
  <c r="M260" i="4"/>
  <c r="N260" i="4"/>
  <c r="O260" i="4"/>
  <c r="H261" i="4"/>
  <c r="I261" i="4"/>
  <c r="J261" i="4"/>
  <c r="K261" i="4"/>
  <c r="L261" i="4"/>
  <c r="M261" i="4"/>
  <c r="N261" i="4"/>
  <c r="O261" i="4"/>
  <c r="H262" i="4"/>
  <c r="I262" i="4"/>
  <c r="J262" i="4"/>
  <c r="K262" i="4"/>
  <c r="L262" i="4"/>
  <c r="M262" i="4"/>
  <c r="N262" i="4"/>
  <c r="O262" i="4"/>
  <c r="H263" i="4"/>
  <c r="I263" i="4"/>
  <c r="J263" i="4"/>
  <c r="K263" i="4"/>
  <c r="L263" i="4"/>
  <c r="M263" i="4"/>
  <c r="N263" i="4"/>
  <c r="O263" i="4"/>
  <c r="H264" i="4"/>
  <c r="I264" i="4"/>
  <c r="J264" i="4"/>
  <c r="K264" i="4"/>
  <c r="L264" i="4"/>
  <c r="M264" i="4"/>
  <c r="N264" i="4"/>
  <c r="O264" i="4"/>
  <c r="H269" i="4"/>
  <c r="I269" i="4"/>
  <c r="J269" i="4"/>
  <c r="K269" i="4"/>
  <c r="L269" i="4"/>
  <c r="M269" i="4"/>
  <c r="N269" i="4"/>
  <c r="O269" i="4"/>
  <c r="H270" i="4"/>
  <c r="I270" i="4"/>
  <c r="J270" i="4"/>
  <c r="K270" i="4"/>
  <c r="L270" i="4"/>
  <c r="M270" i="4"/>
  <c r="N270" i="4"/>
  <c r="O270" i="4"/>
  <c r="H271" i="4"/>
  <c r="I271" i="4"/>
  <c r="J271" i="4"/>
  <c r="K271" i="4"/>
  <c r="L271" i="4"/>
  <c r="M271" i="4"/>
  <c r="N271" i="4"/>
  <c r="O271" i="4"/>
  <c r="H272" i="4"/>
  <c r="I272" i="4"/>
  <c r="J272" i="4"/>
  <c r="K272" i="4"/>
  <c r="L272" i="4"/>
  <c r="M272" i="4"/>
  <c r="N272" i="4"/>
  <c r="O272" i="4"/>
  <c r="H273" i="4"/>
  <c r="I273" i="4"/>
  <c r="J273" i="4"/>
  <c r="K273" i="4"/>
  <c r="L273" i="4"/>
  <c r="M273" i="4"/>
  <c r="N273" i="4"/>
  <c r="O273" i="4"/>
  <c r="H274" i="4"/>
  <c r="I274" i="4"/>
  <c r="J274" i="4"/>
  <c r="K274" i="4"/>
  <c r="L274" i="4"/>
  <c r="M274" i="4"/>
  <c r="N274" i="4"/>
  <c r="O274" i="4"/>
  <c r="H275" i="4"/>
  <c r="I275" i="4"/>
  <c r="J275" i="4"/>
  <c r="K275" i="4"/>
  <c r="L275" i="4"/>
  <c r="M275" i="4"/>
  <c r="N275" i="4"/>
  <c r="O275" i="4"/>
  <c r="H280" i="4"/>
  <c r="I280" i="4"/>
  <c r="J280" i="4"/>
  <c r="K280" i="4"/>
  <c r="L280" i="4"/>
  <c r="M280" i="4"/>
  <c r="N280" i="4"/>
  <c r="O280" i="4"/>
  <c r="H281" i="4"/>
  <c r="I281" i="4"/>
  <c r="J281" i="4"/>
  <c r="K281" i="4"/>
  <c r="L281" i="4"/>
  <c r="M281" i="4"/>
  <c r="N281" i="4"/>
  <c r="O281" i="4"/>
  <c r="H282" i="4"/>
  <c r="I282" i="4"/>
  <c r="J282" i="4"/>
  <c r="K282" i="4"/>
  <c r="L282" i="4"/>
  <c r="M282" i="4"/>
  <c r="N282" i="4"/>
  <c r="O282" i="4"/>
  <c r="H283" i="4"/>
  <c r="I283" i="4"/>
  <c r="J283" i="4"/>
  <c r="K283" i="4"/>
  <c r="L283" i="4"/>
  <c r="M283" i="4"/>
  <c r="N283" i="4"/>
  <c r="O283" i="4"/>
  <c r="H284" i="4"/>
  <c r="I284" i="4"/>
  <c r="J284" i="4"/>
  <c r="K284" i="4"/>
  <c r="L284" i="4"/>
  <c r="M284" i="4"/>
  <c r="N284" i="4"/>
  <c r="O284" i="4"/>
  <c r="H285" i="4"/>
  <c r="I285" i="4"/>
  <c r="J285" i="4"/>
  <c r="K285" i="4"/>
  <c r="L285" i="4"/>
  <c r="M285" i="4"/>
  <c r="N285" i="4"/>
  <c r="O285" i="4"/>
  <c r="H286" i="4"/>
  <c r="I286" i="4"/>
  <c r="J286" i="4"/>
  <c r="K286" i="4"/>
  <c r="L286" i="4"/>
  <c r="M286" i="4"/>
  <c r="N286" i="4"/>
  <c r="O286" i="4"/>
  <c r="H287" i="4"/>
  <c r="I287" i="4"/>
  <c r="J287" i="4"/>
  <c r="K287" i="4"/>
  <c r="L287" i="4"/>
  <c r="M287" i="4"/>
  <c r="N287" i="4"/>
  <c r="O287" i="4"/>
  <c r="H288" i="4"/>
  <c r="I288" i="4"/>
  <c r="J288" i="4"/>
  <c r="K288" i="4"/>
  <c r="L288" i="4"/>
  <c r="M288" i="4"/>
  <c r="N288" i="4"/>
  <c r="O288" i="4"/>
  <c r="H289" i="4"/>
  <c r="I289" i="4"/>
  <c r="J289" i="4"/>
  <c r="K289" i="4"/>
  <c r="L289" i="4"/>
  <c r="M289" i="4"/>
  <c r="N289" i="4"/>
  <c r="O289" i="4"/>
  <c r="H294" i="4"/>
  <c r="I294" i="4"/>
  <c r="J294" i="4"/>
  <c r="K294" i="4"/>
  <c r="L294" i="4"/>
  <c r="M294" i="4"/>
  <c r="N294" i="4"/>
  <c r="O294" i="4"/>
  <c r="H295" i="4"/>
  <c r="I295" i="4"/>
  <c r="J295" i="4"/>
  <c r="K295" i="4"/>
  <c r="L295" i="4"/>
  <c r="M295" i="4"/>
  <c r="N295" i="4"/>
  <c r="O295" i="4"/>
  <c r="H296" i="4"/>
  <c r="I296" i="4"/>
  <c r="J296" i="4"/>
  <c r="K296" i="4"/>
  <c r="L296" i="4"/>
  <c r="M296" i="4"/>
  <c r="N296" i="4"/>
  <c r="O296" i="4"/>
  <c r="H297" i="4"/>
  <c r="I297" i="4"/>
  <c r="J297" i="4"/>
  <c r="K297" i="4"/>
  <c r="L297" i="4"/>
  <c r="M297" i="4"/>
  <c r="N297" i="4"/>
  <c r="O297" i="4"/>
  <c r="H298" i="4"/>
  <c r="I298" i="4"/>
  <c r="J298" i="4"/>
  <c r="K298" i="4"/>
  <c r="L298" i="4"/>
  <c r="M298" i="4"/>
  <c r="N298" i="4"/>
  <c r="O298" i="4"/>
  <c r="H299" i="4"/>
  <c r="I299" i="4"/>
  <c r="J299" i="4"/>
  <c r="K299" i="4"/>
  <c r="L299" i="4"/>
  <c r="M299" i="4"/>
  <c r="N299" i="4"/>
  <c r="O299" i="4"/>
  <c r="H300" i="4"/>
  <c r="I300" i="4"/>
  <c r="J300" i="4"/>
  <c r="K300" i="4"/>
  <c r="L300" i="4"/>
  <c r="M300" i="4"/>
  <c r="N300" i="4"/>
  <c r="O300" i="4"/>
  <c r="H301" i="4"/>
  <c r="I301" i="4"/>
  <c r="J301" i="4"/>
  <c r="K301" i="4"/>
  <c r="L301" i="4"/>
  <c r="M301" i="4"/>
  <c r="N301" i="4"/>
  <c r="O301" i="4"/>
  <c r="H302" i="4"/>
  <c r="I302" i="4"/>
  <c r="J302" i="4"/>
  <c r="K302" i="4"/>
  <c r="L302" i="4"/>
  <c r="M302" i="4"/>
  <c r="N302" i="4"/>
  <c r="O302" i="4"/>
  <c r="H303" i="4"/>
  <c r="I303" i="4"/>
  <c r="J303" i="4"/>
  <c r="K303" i="4"/>
  <c r="L303" i="4"/>
  <c r="M303" i="4"/>
  <c r="N303" i="4"/>
  <c r="O303" i="4"/>
  <c r="H308" i="4"/>
  <c r="I308" i="4"/>
  <c r="J308" i="4"/>
  <c r="K308" i="4"/>
  <c r="L308" i="4"/>
  <c r="M308" i="4"/>
  <c r="N308" i="4"/>
  <c r="O308" i="4"/>
  <c r="H309" i="4"/>
  <c r="I309" i="4"/>
  <c r="J309" i="4"/>
  <c r="K309" i="4"/>
  <c r="L309" i="4"/>
  <c r="M309" i="4"/>
  <c r="N309" i="4"/>
  <c r="O309" i="4"/>
  <c r="H310" i="4"/>
  <c r="I310" i="4"/>
  <c r="J310" i="4"/>
  <c r="K310" i="4"/>
  <c r="L310" i="4"/>
  <c r="M310" i="4"/>
  <c r="N310" i="4"/>
  <c r="O310" i="4"/>
  <c r="H311" i="4"/>
  <c r="I311" i="4"/>
  <c r="J311" i="4"/>
  <c r="K311" i="4"/>
  <c r="L311" i="4"/>
  <c r="M311" i="4"/>
  <c r="N311" i="4"/>
  <c r="O311" i="4"/>
  <c r="H312" i="4"/>
  <c r="I312" i="4"/>
  <c r="J312" i="4"/>
  <c r="K312" i="4"/>
  <c r="L312" i="4"/>
  <c r="M312" i="4"/>
  <c r="N312" i="4"/>
  <c r="O312" i="4"/>
  <c r="H313" i="4"/>
  <c r="I313" i="4"/>
  <c r="J313" i="4"/>
  <c r="K313" i="4"/>
  <c r="L313" i="4"/>
  <c r="M313" i="4"/>
  <c r="N313" i="4"/>
  <c r="O313" i="4"/>
  <c r="H314" i="4"/>
  <c r="I314" i="4"/>
  <c r="J314" i="4"/>
  <c r="K314" i="4"/>
  <c r="L314" i="4"/>
  <c r="M314" i="4"/>
  <c r="N314" i="4"/>
  <c r="O314" i="4"/>
  <c r="H315" i="4"/>
  <c r="I315" i="4"/>
  <c r="J315" i="4"/>
  <c r="K315" i="4"/>
  <c r="L315" i="4"/>
  <c r="M315" i="4"/>
  <c r="N315" i="4"/>
  <c r="O315" i="4"/>
  <c r="H316" i="4"/>
  <c r="I316" i="4"/>
  <c r="J316" i="4"/>
  <c r="K316" i="4"/>
  <c r="L316" i="4"/>
  <c r="M316" i="4"/>
  <c r="N316" i="4"/>
  <c r="O316" i="4"/>
  <c r="H317" i="4"/>
  <c r="I317" i="4"/>
  <c r="J317" i="4"/>
  <c r="K317" i="4"/>
  <c r="L317" i="4"/>
  <c r="M317" i="4"/>
  <c r="N317" i="4"/>
  <c r="O317" i="4"/>
  <c r="H318" i="4"/>
  <c r="I318" i="4"/>
  <c r="J318" i="4"/>
  <c r="K318" i="4"/>
  <c r="L318" i="4"/>
  <c r="M318" i="4"/>
  <c r="N318" i="4"/>
  <c r="O318" i="4"/>
  <c r="H319" i="4"/>
  <c r="I319" i="4"/>
  <c r="J319" i="4"/>
  <c r="K319" i="4"/>
  <c r="L319" i="4"/>
  <c r="M319" i="4"/>
  <c r="N319" i="4"/>
  <c r="O319" i="4"/>
  <c r="H320" i="4"/>
  <c r="I320" i="4"/>
  <c r="J320" i="4"/>
  <c r="K320" i="4"/>
  <c r="L320" i="4"/>
  <c r="M320" i="4"/>
  <c r="N320" i="4"/>
  <c r="O320" i="4"/>
  <c r="H325" i="4"/>
  <c r="I325" i="4"/>
  <c r="J325" i="4"/>
  <c r="K325" i="4"/>
  <c r="L325" i="4"/>
  <c r="M325" i="4"/>
  <c r="N325" i="4"/>
  <c r="O325" i="4"/>
  <c r="H326" i="4"/>
  <c r="I326" i="4"/>
  <c r="J326" i="4"/>
  <c r="K326" i="4"/>
  <c r="L326" i="4"/>
  <c r="M326" i="4"/>
  <c r="N326" i="4"/>
  <c r="O326" i="4"/>
  <c r="H327" i="4"/>
  <c r="I327" i="4"/>
  <c r="J327" i="4"/>
  <c r="K327" i="4"/>
  <c r="L327" i="4"/>
  <c r="M327" i="4"/>
  <c r="N327" i="4"/>
  <c r="O327" i="4"/>
  <c r="H328" i="4"/>
  <c r="I328" i="4"/>
  <c r="J328" i="4"/>
  <c r="K328" i="4"/>
  <c r="L328" i="4"/>
  <c r="M328" i="4"/>
  <c r="N328" i="4"/>
  <c r="O328" i="4"/>
  <c r="H329" i="4"/>
  <c r="I329" i="4"/>
  <c r="J329" i="4"/>
  <c r="K329" i="4"/>
  <c r="L329" i="4"/>
  <c r="M329" i="4"/>
  <c r="N329" i="4"/>
  <c r="O329" i="4"/>
  <c r="H330" i="4"/>
  <c r="I330" i="4"/>
  <c r="J330" i="4"/>
  <c r="K330" i="4"/>
  <c r="L330" i="4"/>
  <c r="M330" i="4"/>
  <c r="N330" i="4"/>
  <c r="O330" i="4"/>
  <c r="H331" i="4"/>
  <c r="I331" i="4"/>
  <c r="J331" i="4"/>
  <c r="K331" i="4"/>
  <c r="L331" i="4"/>
  <c r="M331" i="4"/>
  <c r="N331" i="4"/>
  <c r="O331" i="4"/>
  <c r="H332" i="4"/>
  <c r="I332" i="4"/>
  <c r="J332" i="4"/>
  <c r="K332" i="4"/>
  <c r="L332" i="4"/>
  <c r="M332" i="4"/>
  <c r="N332" i="4"/>
  <c r="O332" i="4"/>
  <c r="H333" i="4"/>
  <c r="I333" i="4"/>
  <c r="J333" i="4"/>
  <c r="K333" i="4"/>
  <c r="L333" i="4"/>
  <c r="M333" i="4"/>
  <c r="N333" i="4"/>
  <c r="O333" i="4"/>
  <c r="H334" i="4"/>
  <c r="I334" i="4"/>
  <c r="J334" i="4"/>
  <c r="K334" i="4"/>
  <c r="L334" i="4"/>
  <c r="M334" i="4"/>
  <c r="N334" i="4"/>
  <c r="O334" i="4"/>
  <c r="H335" i="4"/>
  <c r="I335" i="4"/>
  <c r="J335" i="4"/>
  <c r="K335" i="4"/>
  <c r="L335" i="4"/>
  <c r="M335" i="4"/>
  <c r="N335" i="4"/>
  <c r="O335" i="4"/>
  <c r="H336" i="4"/>
  <c r="I336" i="4"/>
  <c r="J336" i="4"/>
  <c r="K336" i="4"/>
  <c r="L336" i="4"/>
  <c r="M336" i="4"/>
  <c r="N336" i="4"/>
  <c r="O336" i="4"/>
  <c r="H337" i="4"/>
  <c r="I337" i="4"/>
  <c r="J337" i="4"/>
  <c r="K337" i="4"/>
  <c r="L337" i="4"/>
  <c r="M337" i="4"/>
  <c r="N337" i="4"/>
  <c r="O337" i="4"/>
  <c r="H342" i="4"/>
  <c r="I342" i="4"/>
  <c r="J342" i="4"/>
  <c r="K342" i="4"/>
  <c r="L342" i="4"/>
  <c r="M342" i="4"/>
  <c r="N342" i="4"/>
  <c r="O342" i="4"/>
  <c r="H343" i="4"/>
  <c r="I343" i="4"/>
  <c r="J343" i="4"/>
  <c r="K343" i="4"/>
  <c r="L343" i="4"/>
  <c r="M343" i="4"/>
  <c r="N343" i="4"/>
  <c r="O343" i="4"/>
  <c r="H344" i="4"/>
  <c r="I344" i="4"/>
  <c r="J344" i="4"/>
  <c r="K344" i="4"/>
  <c r="L344" i="4"/>
  <c r="M344" i="4"/>
  <c r="N344" i="4"/>
  <c r="O344" i="4"/>
  <c r="H345" i="4"/>
  <c r="I345" i="4"/>
  <c r="J345" i="4"/>
  <c r="K345" i="4"/>
  <c r="L345" i="4"/>
  <c r="M345" i="4"/>
  <c r="N345" i="4"/>
  <c r="O345" i="4"/>
  <c r="H346" i="4"/>
  <c r="I346" i="4"/>
  <c r="J346" i="4"/>
  <c r="K346" i="4"/>
  <c r="L346" i="4"/>
  <c r="M346" i="4"/>
  <c r="N346" i="4"/>
  <c r="O346" i="4"/>
  <c r="H347" i="4"/>
  <c r="I347" i="4"/>
  <c r="J347" i="4"/>
  <c r="K347" i="4"/>
  <c r="L347" i="4"/>
  <c r="M347" i="4"/>
  <c r="N347" i="4"/>
  <c r="O347" i="4"/>
  <c r="H348" i="4"/>
  <c r="I348" i="4"/>
  <c r="J348" i="4"/>
  <c r="K348" i="4"/>
  <c r="L348" i="4"/>
  <c r="M348" i="4"/>
  <c r="N348" i="4"/>
  <c r="O348" i="4"/>
  <c r="H349" i="4"/>
  <c r="I349" i="4"/>
  <c r="J349" i="4"/>
  <c r="K349" i="4"/>
  <c r="L349" i="4"/>
  <c r="M349" i="4"/>
  <c r="N349" i="4"/>
  <c r="O349" i="4"/>
  <c r="H350" i="4"/>
  <c r="I350" i="4"/>
  <c r="J350" i="4"/>
  <c r="K350" i="4"/>
  <c r="L350" i="4"/>
  <c r="M350" i="4"/>
  <c r="N350" i="4"/>
  <c r="O350" i="4"/>
  <c r="H351" i="4"/>
  <c r="I351" i="4"/>
  <c r="J351" i="4"/>
  <c r="K351" i="4"/>
  <c r="L351" i="4"/>
  <c r="M351" i="4"/>
  <c r="N351" i="4"/>
  <c r="O351" i="4"/>
  <c r="H352" i="4"/>
  <c r="I352" i="4"/>
  <c r="J352" i="4"/>
  <c r="K352" i="4"/>
  <c r="L352" i="4"/>
  <c r="M352" i="4"/>
  <c r="N352" i="4"/>
  <c r="O352" i="4"/>
  <c r="H353" i="4"/>
  <c r="I353" i="4"/>
  <c r="J353" i="4"/>
  <c r="K353" i="4"/>
  <c r="L353" i="4"/>
  <c r="M353" i="4"/>
  <c r="N353" i="4"/>
  <c r="O353" i="4"/>
  <c r="H354" i="4"/>
  <c r="I354" i="4"/>
  <c r="J354" i="4"/>
  <c r="K354" i="4"/>
  <c r="L354" i="4"/>
  <c r="M354" i="4"/>
  <c r="N354" i="4"/>
  <c r="O354" i="4"/>
  <c r="H355" i="4"/>
  <c r="I355" i="4"/>
  <c r="J355" i="4"/>
  <c r="K355" i="4"/>
  <c r="L355" i="4"/>
  <c r="M355" i="4"/>
  <c r="N355" i="4"/>
  <c r="O355" i="4"/>
  <c r="H360" i="4"/>
  <c r="I360" i="4"/>
  <c r="J360" i="4"/>
  <c r="K360" i="4"/>
  <c r="L360" i="4"/>
  <c r="M360" i="4"/>
  <c r="N360" i="4"/>
  <c r="O360" i="4"/>
  <c r="H361" i="4"/>
  <c r="I361" i="4"/>
  <c r="J361" i="4"/>
  <c r="K361" i="4"/>
  <c r="L361" i="4"/>
  <c r="M361" i="4"/>
  <c r="N361" i="4"/>
  <c r="O361" i="4"/>
  <c r="H362" i="4"/>
  <c r="I362" i="4"/>
  <c r="J362" i="4"/>
  <c r="K362" i="4"/>
  <c r="L362" i="4"/>
  <c r="M362" i="4"/>
  <c r="N362" i="4"/>
  <c r="O362" i="4"/>
  <c r="H363" i="4"/>
  <c r="I363" i="4"/>
  <c r="J363" i="4"/>
  <c r="K363" i="4"/>
  <c r="L363" i="4"/>
  <c r="M363" i="4"/>
  <c r="N363" i="4"/>
  <c r="O363" i="4"/>
  <c r="H364" i="4"/>
  <c r="I364" i="4"/>
  <c r="J364" i="4"/>
  <c r="K364" i="4"/>
  <c r="L364" i="4"/>
  <c r="M364" i="4"/>
  <c r="N364" i="4"/>
  <c r="O364" i="4"/>
  <c r="H365" i="4"/>
  <c r="I365" i="4"/>
  <c r="J365" i="4"/>
  <c r="K365" i="4"/>
  <c r="L365" i="4"/>
  <c r="M365" i="4"/>
  <c r="N365" i="4"/>
  <c r="O365" i="4"/>
  <c r="H366" i="4"/>
  <c r="I366" i="4"/>
  <c r="J366" i="4"/>
  <c r="K366" i="4"/>
  <c r="L366" i="4"/>
  <c r="M366" i="4"/>
  <c r="N366" i="4"/>
  <c r="O366" i="4"/>
  <c r="H367" i="4"/>
  <c r="I367" i="4"/>
  <c r="J367" i="4"/>
  <c r="K367" i="4"/>
  <c r="L367" i="4"/>
  <c r="M367" i="4"/>
  <c r="N367" i="4"/>
  <c r="O367" i="4"/>
  <c r="H368" i="4"/>
  <c r="I368" i="4"/>
  <c r="J368" i="4"/>
  <c r="K368" i="4"/>
  <c r="L368" i="4"/>
  <c r="M368" i="4"/>
  <c r="N368" i="4"/>
  <c r="O368" i="4"/>
  <c r="H369" i="4"/>
  <c r="I369" i="4"/>
  <c r="J369" i="4"/>
  <c r="K369" i="4"/>
  <c r="L369" i="4"/>
  <c r="M369" i="4"/>
  <c r="N369" i="4"/>
  <c r="O369" i="4"/>
  <c r="H370" i="4"/>
  <c r="I370" i="4"/>
  <c r="J370" i="4"/>
  <c r="K370" i="4"/>
  <c r="L370" i="4"/>
  <c r="M370" i="4"/>
  <c r="N370" i="4"/>
  <c r="O370" i="4"/>
  <c r="H371" i="4"/>
  <c r="I371" i="4"/>
  <c r="J371" i="4"/>
  <c r="K371" i="4"/>
  <c r="L371" i="4"/>
  <c r="M371" i="4"/>
  <c r="N371" i="4"/>
  <c r="O371" i="4"/>
  <c r="H372" i="4"/>
  <c r="I372" i="4"/>
  <c r="J372" i="4"/>
  <c r="K372" i="4"/>
  <c r="L372" i="4"/>
  <c r="M372" i="4"/>
  <c r="N372" i="4"/>
  <c r="O372" i="4"/>
  <c r="H377" i="4"/>
  <c r="I377" i="4"/>
  <c r="J377" i="4"/>
  <c r="K377" i="4"/>
  <c r="L377" i="4"/>
  <c r="M377" i="4"/>
  <c r="N377" i="4"/>
  <c r="O377" i="4"/>
  <c r="H378" i="4"/>
  <c r="I378" i="4"/>
  <c r="J378" i="4"/>
  <c r="K378" i="4"/>
  <c r="L378" i="4"/>
  <c r="M378" i="4"/>
  <c r="N378" i="4"/>
  <c r="O378" i="4"/>
  <c r="H379" i="4"/>
  <c r="I379" i="4"/>
  <c r="J379" i="4"/>
  <c r="K379" i="4"/>
  <c r="L379" i="4"/>
  <c r="M379" i="4"/>
  <c r="N379" i="4"/>
  <c r="O379" i="4"/>
  <c r="H380" i="4"/>
  <c r="I380" i="4"/>
  <c r="J380" i="4"/>
  <c r="K380" i="4"/>
  <c r="L380" i="4"/>
  <c r="M380" i="4"/>
  <c r="N380" i="4"/>
  <c r="O380" i="4"/>
  <c r="H381" i="4"/>
  <c r="I381" i="4"/>
  <c r="J381" i="4"/>
  <c r="K381" i="4"/>
  <c r="L381" i="4"/>
  <c r="M381" i="4"/>
  <c r="N381" i="4"/>
  <c r="O381" i="4"/>
  <c r="H382" i="4"/>
  <c r="I382" i="4"/>
  <c r="J382" i="4"/>
  <c r="K382" i="4"/>
  <c r="L382" i="4"/>
  <c r="M382" i="4"/>
  <c r="N382" i="4"/>
  <c r="O382" i="4"/>
  <c r="H383" i="4"/>
  <c r="I383" i="4"/>
  <c r="J383" i="4"/>
  <c r="K383" i="4"/>
  <c r="L383" i="4"/>
  <c r="M383" i="4"/>
  <c r="N383" i="4"/>
  <c r="O383" i="4"/>
  <c r="H384" i="4"/>
  <c r="I384" i="4"/>
  <c r="J384" i="4"/>
  <c r="K384" i="4"/>
  <c r="L384" i="4"/>
  <c r="M384" i="4"/>
  <c r="N384" i="4"/>
  <c r="O384" i="4"/>
  <c r="H385" i="4"/>
  <c r="I385" i="4"/>
  <c r="J385" i="4"/>
  <c r="K385" i="4"/>
  <c r="L385" i="4"/>
  <c r="M385" i="4"/>
  <c r="N385" i="4"/>
  <c r="O385" i="4"/>
  <c r="H386" i="4"/>
  <c r="I386" i="4"/>
  <c r="J386" i="4"/>
  <c r="K386" i="4"/>
  <c r="L386" i="4"/>
  <c r="M386" i="4"/>
  <c r="N386" i="4"/>
  <c r="O386" i="4"/>
  <c r="H387" i="4"/>
  <c r="I387" i="4"/>
  <c r="J387" i="4"/>
  <c r="K387" i="4"/>
  <c r="L387" i="4"/>
  <c r="M387" i="4"/>
  <c r="N387" i="4"/>
  <c r="O387" i="4"/>
  <c r="H392" i="4"/>
  <c r="I392" i="4"/>
  <c r="J392" i="4"/>
  <c r="K392" i="4"/>
  <c r="L392" i="4"/>
  <c r="M392" i="4"/>
  <c r="N392" i="4"/>
  <c r="O392" i="4"/>
  <c r="H393" i="4"/>
  <c r="I393" i="4"/>
  <c r="J393" i="4"/>
  <c r="K393" i="4"/>
  <c r="L393" i="4"/>
  <c r="M393" i="4"/>
  <c r="N393" i="4"/>
  <c r="O393" i="4"/>
  <c r="H394" i="4"/>
  <c r="I394" i="4"/>
  <c r="J394" i="4"/>
  <c r="K394" i="4"/>
  <c r="L394" i="4"/>
  <c r="M394" i="4"/>
  <c r="N394" i="4"/>
  <c r="O394" i="4"/>
  <c r="H395" i="4"/>
  <c r="I395" i="4"/>
  <c r="J395" i="4"/>
  <c r="K395" i="4"/>
  <c r="L395" i="4"/>
  <c r="M395" i="4"/>
  <c r="N395" i="4"/>
  <c r="O395" i="4"/>
  <c r="H396" i="4"/>
  <c r="I396" i="4"/>
  <c r="J396" i="4"/>
  <c r="K396" i="4"/>
  <c r="L396" i="4"/>
  <c r="M396" i="4"/>
  <c r="N396" i="4"/>
  <c r="O396" i="4"/>
  <c r="H397" i="4"/>
  <c r="I397" i="4"/>
  <c r="J397" i="4"/>
  <c r="K397" i="4"/>
  <c r="L397" i="4"/>
  <c r="M397" i="4"/>
  <c r="N397" i="4"/>
  <c r="O397" i="4"/>
  <c r="H398" i="4"/>
  <c r="I398" i="4"/>
  <c r="J398" i="4"/>
  <c r="K398" i="4"/>
  <c r="L398" i="4"/>
  <c r="M398" i="4"/>
  <c r="N398" i="4"/>
  <c r="O398" i="4"/>
  <c r="H399" i="4"/>
  <c r="I399" i="4"/>
  <c r="J399" i="4"/>
  <c r="K399" i="4"/>
  <c r="L399" i="4"/>
  <c r="M399" i="4"/>
  <c r="N399" i="4"/>
  <c r="O399" i="4"/>
  <c r="H400" i="4"/>
  <c r="I400" i="4"/>
  <c r="J400" i="4"/>
  <c r="K400" i="4"/>
  <c r="L400" i="4"/>
  <c r="M400" i="4"/>
  <c r="N400" i="4"/>
  <c r="O400" i="4"/>
  <c r="H401" i="4"/>
  <c r="I401" i="4"/>
  <c r="J401" i="4"/>
  <c r="K401" i="4"/>
  <c r="L401" i="4"/>
  <c r="M401" i="4"/>
  <c r="N401" i="4"/>
  <c r="O401" i="4"/>
  <c r="H406" i="4"/>
  <c r="I406" i="4"/>
  <c r="J406" i="4"/>
  <c r="K406" i="4"/>
  <c r="L406" i="4"/>
  <c r="M406" i="4"/>
  <c r="N406" i="4"/>
  <c r="O406" i="4"/>
  <c r="H407" i="4"/>
  <c r="I407" i="4"/>
  <c r="J407" i="4"/>
  <c r="K407" i="4"/>
  <c r="L407" i="4"/>
  <c r="M407" i="4"/>
  <c r="N407" i="4"/>
  <c r="O407" i="4"/>
  <c r="H408" i="4"/>
  <c r="I408" i="4"/>
  <c r="J408" i="4"/>
  <c r="K408" i="4"/>
  <c r="L408" i="4"/>
  <c r="M408" i="4"/>
  <c r="N408" i="4"/>
  <c r="O408" i="4"/>
  <c r="H409" i="4"/>
  <c r="I409" i="4"/>
  <c r="J409" i="4"/>
  <c r="K409" i="4"/>
  <c r="L409" i="4"/>
  <c r="M409" i="4"/>
  <c r="N409" i="4"/>
  <c r="O409" i="4"/>
  <c r="H410" i="4"/>
  <c r="I410" i="4"/>
  <c r="J410" i="4"/>
  <c r="K410" i="4"/>
  <c r="L410" i="4"/>
  <c r="M410" i="4"/>
  <c r="N410" i="4"/>
  <c r="O410" i="4"/>
  <c r="H411" i="4"/>
  <c r="I411" i="4"/>
  <c r="J411" i="4"/>
  <c r="K411" i="4"/>
  <c r="L411" i="4"/>
  <c r="M411" i="4"/>
  <c r="N411" i="4"/>
  <c r="O411" i="4"/>
  <c r="H412" i="4"/>
  <c r="I412" i="4"/>
  <c r="J412" i="4"/>
  <c r="K412" i="4"/>
  <c r="L412" i="4"/>
  <c r="M412" i="4"/>
  <c r="N412" i="4"/>
  <c r="O412" i="4"/>
  <c r="H413" i="4"/>
  <c r="I413" i="4"/>
  <c r="J413" i="4"/>
  <c r="K413" i="4"/>
  <c r="L413" i="4"/>
  <c r="M413" i="4"/>
  <c r="N413" i="4"/>
  <c r="O413" i="4"/>
  <c r="H414" i="4"/>
  <c r="I414" i="4"/>
  <c r="J414" i="4"/>
  <c r="K414" i="4"/>
  <c r="L414" i="4"/>
  <c r="M414" i="4"/>
  <c r="N414" i="4"/>
  <c r="O414" i="4"/>
  <c r="H415" i="4"/>
  <c r="I415" i="4"/>
  <c r="J415" i="4"/>
  <c r="K415" i="4"/>
  <c r="L415" i="4"/>
  <c r="M415" i="4"/>
  <c r="N415" i="4"/>
  <c r="O415" i="4"/>
  <c r="H416" i="4"/>
  <c r="I416" i="4"/>
  <c r="J416" i="4"/>
  <c r="K416" i="4"/>
  <c r="L416" i="4"/>
  <c r="M416" i="4"/>
  <c r="N416" i="4"/>
  <c r="O416" i="4"/>
  <c r="H417" i="4"/>
  <c r="I417" i="4"/>
  <c r="J417" i="4"/>
  <c r="K417" i="4"/>
  <c r="L417" i="4"/>
  <c r="M417" i="4"/>
  <c r="N417" i="4"/>
  <c r="O417" i="4"/>
  <c r="H418" i="4"/>
  <c r="I418" i="4"/>
  <c r="J418" i="4"/>
  <c r="K418" i="4"/>
  <c r="L418" i="4"/>
  <c r="M418" i="4"/>
  <c r="N418" i="4"/>
  <c r="O418" i="4"/>
  <c r="H423" i="4"/>
  <c r="I423" i="4"/>
  <c r="J423" i="4"/>
  <c r="K423" i="4"/>
  <c r="L423" i="4"/>
  <c r="M423" i="4"/>
  <c r="N423" i="4"/>
  <c r="O423" i="4"/>
  <c r="H424" i="4"/>
  <c r="I424" i="4"/>
  <c r="J424" i="4"/>
  <c r="K424" i="4"/>
  <c r="L424" i="4"/>
  <c r="M424" i="4"/>
  <c r="N424" i="4"/>
  <c r="O424" i="4"/>
  <c r="H425" i="4"/>
  <c r="I425" i="4"/>
  <c r="J425" i="4"/>
  <c r="K425" i="4"/>
  <c r="L425" i="4"/>
  <c r="M425" i="4"/>
  <c r="N425" i="4"/>
  <c r="O425" i="4"/>
  <c r="H426" i="4"/>
  <c r="I426" i="4"/>
  <c r="J426" i="4"/>
  <c r="K426" i="4"/>
  <c r="L426" i="4"/>
  <c r="M426" i="4"/>
  <c r="N426" i="4"/>
  <c r="O426" i="4"/>
  <c r="H427" i="4"/>
  <c r="I427" i="4"/>
  <c r="J427" i="4"/>
  <c r="K427" i="4"/>
  <c r="L427" i="4"/>
  <c r="M427" i="4"/>
  <c r="N427" i="4"/>
  <c r="O427" i="4"/>
  <c r="H428" i="4"/>
  <c r="I428" i="4"/>
  <c r="J428" i="4"/>
  <c r="K428" i="4"/>
  <c r="L428" i="4"/>
  <c r="M428" i="4"/>
  <c r="N428" i="4"/>
  <c r="O428" i="4"/>
  <c r="H429" i="4"/>
  <c r="I429" i="4"/>
  <c r="J429" i="4"/>
  <c r="K429" i="4"/>
  <c r="L429" i="4"/>
  <c r="M429" i="4"/>
  <c r="N429" i="4"/>
  <c r="O429" i="4"/>
  <c r="H430" i="4"/>
  <c r="I430" i="4"/>
  <c r="J430" i="4"/>
  <c r="K430" i="4"/>
  <c r="L430" i="4"/>
  <c r="M430" i="4"/>
  <c r="N430" i="4"/>
  <c r="O430" i="4"/>
  <c r="H431" i="4"/>
  <c r="I431" i="4"/>
  <c r="J431" i="4"/>
  <c r="K431" i="4"/>
  <c r="L431" i="4"/>
  <c r="M431" i="4"/>
  <c r="N431" i="4"/>
  <c r="O431" i="4"/>
  <c r="H432" i="4"/>
  <c r="I432" i="4"/>
  <c r="J432" i="4"/>
  <c r="K432" i="4"/>
  <c r="L432" i="4"/>
  <c r="M432" i="4"/>
  <c r="N432" i="4"/>
  <c r="O432" i="4"/>
  <c r="H433" i="4"/>
  <c r="I433" i="4"/>
  <c r="J433" i="4"/>
  <c r="K433" i="4"/>
  <c r="L433" i="4"/>
  <c r="M433" i="4"/>
  <c r="N433" i="4"/>
  <c r="O433" i="4"/>
  <c r="H434" i="4"/>
  <c r="I434" i="4"/>
  <c r="J434" i="4"/>
  <c r="K434" i="4"/>
  <c r="L434" i="4"/>
  <c r="M434" i="4"/>
  <c r="N434" i="4"/>
  <c r="O434" i="4"/>
  <c r="H435" i="4"/>
  <c r="I435" i="4"/>
  <c r="J435" i="4"/>
  <c r="K435" i="4"/>
  <c r="L435" i="4"/>
  <c r="M435" i="4"/>
  <c r="N435" i="4"/>
  <c r="O435" i="4"/>
  <c r="H440" i="4"/>
  <c r="I440" i="4"/>
  <c r="J440" i="4"/>
  <c r="K440" i="4"/>
  <c r="L440" i="4"/>
  <c r="M440" i="4"/>
  <c r="N440" i="4"/>
  <c r="O440" i="4"/>
  <c r="H441" i="4"/>
  <c r="I441" i="4"/>
  <c r="J441" i="4"/>
  <c r="K441" i="4"/>
  <c r="L441" i="4"/>
  <c r="M441" i="4"/>
  <c r="N441" i="4"/>
  <c r="O441" i="4"/>
  <c r="H442" i="4"/>
  <c r="I442" i="4"/>
  <c r="J442" i="4"/>
  <c r="K442" i="4"/>
  <c r="L442" i="4"/>
  <c r="M442" i="4"/>
  <c r="N442" i="4"/>
  <c r="O442" i="4"/>
  <c r="H443" i="4"/>
  <c r="I443" i="4"/>
  <c r="J443" i="4"/>
  <c r="K443" i="4"/>
  <c r="L443" i="4"/>
  <c r="M443" i="4"/>
  <c r="N443" i="4"/>
  <c r="O443" i="4"/>
  <c r="H444" i="4"/>
  <c r="I444" i="4"/>
  <c r="J444" i="4"/>
  <c r="K444" i="4"/>
  <c r="L444" i="4"/>
  <c r="M444" i="4"/>
  <c r="N444" i="4"/>
  <c r="O444" i="4"/>
  <c r="H445" i="4"/>
  <c r="I445" i="4"/>
  <c r="J445" i="4"/>
  <c r="K445" i="4"/>
  <c r="L445" i="4"/>
  <c r="M445" i="4"/>
  <c r="N445" i="4"/>
  <c r="O445" i="4"/>
  <c r="H446" i="4"/>
  <c r="I446" i="4"/>
  <c r="J446" i="4"/>
  <c r="K446" i="4"/>
  <c r="L446" i="4"/>
  <c r="M446" i="4"/>
  <c r="N446" i="4"/>
  <c r="O446" i="4"/>
  <c r="H447" i="4"/>
  <c r="I447" i="4"/>
  <c r="J447" i="4"/>
  <c r="K447" i="4"/>
  <c r="L447" i="4"/>
  <c r="M447" i="4"/>
  <c r="N447" i="4"/>
  <c r="O447" i="4"/>
  <c r="H448" i="4"/>
  <c r="I448" i="4"/>
  <c r="J448" i="4"/>
  <c r="K448" i="4"/>
  <c r="L448" i="4"/>
  <c r="M448" i="4"/>
  <c r="N448" i="4"/>
  <c r="O448" i="4"/>
  <c r="H449" i="4"/>
  <c r="I449" i="4"/>
  <c r="J449" i="4"/>
  <c r="K449" i="4"/>
  <c r="L449" i="4"/>
  <c r="M449" i="4"/>
  <c r="N449" i="4"/>
  <c r="O449" i="4"/>
  <c r="H450" i="4"/>
  <c r="I450" i="4"/>
  <c r="J450" i="4"/>
  <c r="K450" i="4"/>
  <c r="L450" i="4"/>
  <c r="M450" i="4"/>
  <c r="N450" i="4"/>
  <c r="O450" i="4"/>
  <c r="H451" i="4"/>
  <c r="I451" i="4"/>
  <c r="J451" i="4"/>
  <c r="K451" i="4"/>
  <c r="L451" i="4"/>
  <c r="M451" i="4"/>
  <c r="N451" i="4"/>
  <c r="O451" i="4"/>
  <c r="H456" i="4"/>
  <c r="I456" i="4"/>
  <c r="J456" i="4"/>
  <c r="K456" i="4"/>
  <c r="L456" i="4"/>
  <c r="M456" i="4"/>
  <c r="N456" i="4"/>
  <c r="O456" i="4"/>
  <c r="H457" i="4"/>
  <c r="I457" i="4"/>
  <c r="J457" i="4"/>
  <c r="K457" i="4"/>
  <c r="L457" i="4"/>
  <c r="M457" i="4"/>
  <c r="N457" i="4"/>
  <c r="O457" i="4"/>
  <c r="H458" i="4"/>
  <c r="I458" i="4"/>
  <c r="J458" i="4"/>
  <c r="K458" i="4"/>
  <c r="L458" i="4"/>
  <c r="M458" i="4"/>
  <c r="N458" i="4"/>
  <c r="O458" i="4"/>
  <c r="H459" i="4"/>
  <c r="I459" i="4"/>
  <c r="J459" i="4"/>
  <c r="K459" i="4"/>
  <c r="L459" i="4"/>
  <c r="M459" i="4"/>
  <c r="N459" i="4"/>
  <c r="O459" i="4"/>
  <c r="H460" i="4"/>
  <c r="I460" i="4"/>
  <c r="J460" i="4"/>
  <c r="K460" i="4"/>
  <c r="L460" i="4"/>
  <c r="M460" i="4"/>
  <c r="N460" i="4"/>
  <c r="O460" i="4"/>
  <c r="H461" i="4"/>
  <c r="I461" i="4"/>
  <c r="J461" i="4"/>
  <c r="K461" i="4"/>
  <c r="L461" i="4"/>
  <c r="M461" i="4"/>
  <c r="N461" i="4"/>
  <c r="O461" i="4"/>
  <c r="H462" i="4"/>
  <c r="I462" i="4"/>
  <c r="J462" i="4"/>
  <c r="K462" i="4"/>
  <c r="L462" i="4"/>
  <c r="M462" i="4"/>
  <c r="N462" i="4"/>
  <c r="O462" i="4"/>
  <c r="H463" i="4"/>
  <c r="I463" i="4"/>
  <c r="J463" i="4"/>
  <c r="K463" i="4"/>
  <c r="L463" i="4"/>
  <c r="M463" i="4"/>
  <c r="N463" i="4"/>
  <c r="O463" i="4"/>
  <c r="H464" i="4"/>
  <c r="I464" i="4"/>
  <c r="J464" i="4"/>
  <c r="K464" i="4"/>
  <c r="L464" i="4"/>
  <c r="M464" i="4"/>
  <c r="N464" i="4"/>
  <c r="O464" i="4"/>
  <c r="H465" i="4"/>
  <c r="I465" i="4"/>
  <c r="J465" i="4"/>
  <c r="K465" i="4"/>
  <c r="L465" i="4"/>
  <c r="M465" i="4"/>
  <c r="N465" i="4"/>
  <c r="O465" i="4"/>
  <c r="H466" i="4"/>
  <c r="I466" i="4"/>
  <c r="J466" i="4"/>
  <c r="K466" i="4"/>
  <c r="L466" i="4"/>
  <c r="M466" i="4"/>
  <c r="N466" i="4"/>
  <c r="O466" i="4"/>
  <c r="H471" i="4"/>
  <c r="I471" i="4"/>
  <c r="J471" i="4"/>
  <c r="K471" i="4"/>
  <c r="L471" i="4"/>
  <c r="M471" i="4"/>
  <c r="N471" i="4"/>
  <c r="O471" i="4"/>
  <c r="H472" i="4"/>
  <c r="I472" i="4"/>
  <c r="J472" i="4"/>
  <c r="K472" i="4"/>
  <c r="L472" i="4"/>
  <c r="M472" i="4"/>
  <c r="N472" i="4"/>
  <c r="O472" i="4"/>
  <c r="H473" i="4"/>
  <c r="I473" i="4"/>
  <c r="J473" i="4"/>
  <c r="K473" i="4"/>
  <c r="L473" i="4"/>
  <c r="M473" i="4"/>
  <c r="N473" i="4"/>
  <c r="O473" i="4"/>
  <c r="H474" i="4"/>
  <c r="I474" i="4"/>
  <c r="J474" i="4"/>
  <c r="K474" i="4"/>
  <c r="L474" i="4"/>
  <c r="M474" i="4"/>
  <c r="N474" i="4"/>
  <c r="O474" i="4"/>
  <c r="H475" i="4"/>
  <c r="I475" i="4"/>
  <c r="J475" i="4"/>
  <c r="K475" i="4"/>
  <c r="L475" i="4"/>
  <c r="M475" i="4"/>
  <c r="N475" i="4"/>
  <c r="O475" i="4"/>
  <c r="H476" i="4"/>
  <c r="I476" i="4"/>
  <c r="J476" i="4"/>
  <c r="K476" i="4"/>
  <c r="L476" i="4"/>
  <c r="M476" i="4"/>
  <c r="N476" i="4"/>
  <c r="O476" i="4"/>
  <c r="H477" i="4"/>
  <c r="I477" i="4"/>
  <c r="J477" i="4"/>
  <c r="K477" i="4"/>
  <c r="L477" i="4"/>
  <c r="M477" i="4"/>
  <c r="N477" i="4"/>
  <c r="O477" i="4"/>
  <c r="H478" i="4"/>
  <c r="I478" i="4"/>
  <c r="J478" i="4"/>
  <c r="K478" i="4"/>
  <c r="L478" i="4"/>
  <c r="M478" i="4"/>
  <c r="N478" i="4"/>
  <c r="O478" i="4"/>
  <c r="H479" i="4"/>
  <c r="I479" i="4"/>
  <c r="J479" i="4"/>
  <c r="K479" i="4"/>
  <c r="L479" i="4"/>
  <c r="M479" i="4"/>
  <c r="N479" i="4"/>
  <c r="O479" i="4"/>
  <c r="H484" i="4"/>
  <c r="I484" i="4"/>
  <c r="J484" i="4"/>
  <c r="K484" i="4"/>
  <c r="L484" i="4"/>
  <c r="M484" i="4"/>
  <c r="N484" i="4"/>
  <c r="O484" i="4"/>
  <c r="H485" i="4"/>
  <c r="I485" i="4"/>
  <c r="J485" i="4"/>
  <c r="K485" i="4"/>
  <c r="L485" i="4"/>
  <c r="M485" i="4"/>
  <c r="N485" i="4"/>
  <c r="O485" i="4"/>
  <c r="H486" i="4"/>
  <c r="I486" i="4"/>
  <c r="J486" i="4"/>
  <c r="K486" i="4"/>
  <c r="L486" i="4"/>
  <c r="M486" i="4"/>
  <c r="N486" i="4"/>
  <c r="O486" i="4"/>
  <c r="H487" i="4"/>
  <c r="I487" i="4"/>
  <c r="J487" i="4"/>
  <c r="K487" i="4"/>
  <c r="L487" i="4"/>
  <c r="M487" i="4"/>
  <c r="N487" i="4"/>
  <c r="O487" i="4"/>
  <c r="H488" i="4"/>
  <c r="I488" i="4"/>
  <c r="J488" i="4"/>
  <c r="K488" i="4"/>
  <c r="L488" i="4"/>
  <c r="M488" i="4"/>
  <c r="N488" i="4"/>
  <c r="O488" i="4"/>
  <c r="H489" i="4"/>
  <c r="I489" i="4"/>
  <c r="J489" i="4"/>
  <c r="K489" i="4"/>
  <c r="L489" i="4"/>
  <c r="M489" i="4"/>
  <c r="N489" i="4"/>
  <c r="O489" i="4"/>
  <c r="H494" i="4"/>
  <c r="I494" i="4"/>
  <c r="J494" i="4"/>
  <c r="K494" i="4"/>
  <c r="L494" i="4"/>
  <c r="M494" i="4"/>
  <c r="N494" i="4"/>
  <c r="O494" i="4"/>
  <c r="H495" i="4"/>
  <c r="I495" i="4"/>
  <c r="J495" i="4"/>
  <c r="K495" i="4"/>
  <c r="L495" i="4"/>
  <c r="M495" i="4"/>
  <c r="N495" i="4"/>
  <c r="O495" i="4"/>
  <c r="H496" i="4"/>
  <c r="I496" i="4"/>
  <c r="J496" i="4"/>
  <c r="K496" i="4"/>
  <c r="L496" i="4"/>
  <c r="M496" i="4"/>
  <c r="N496" i="4"/>
  <c r="O496" i="4"/>
  <c r="H497" i="4"/>
  <c r="I497" i="4"/>
  <c r="J497" i="4"/>
  <c r="K497" i="4"/>
  <c r="L497" i="4"/>
  <c r="M497" i="4"/>
  <c r="N497" i="4"/>
  <c r="O497" i="4"/>
  <c r="H498" i="4"/>
  <c r="I498" i="4"/>
  <c r="J498" i="4"/>
  <c r="K498" i="4"/>
  <c r="L498" i="4"/>
  <c r="M498" i="4"/>
  <c r="N498" i="4"/>
  <c r="O498" i="4"/>
  <c r="H499" i="4"/>
  <c r="I499" i="4"/>
  <c r="J499" i="4"/>
  <c r="K499" i="4"/>
  <c r="L499" i="4"/>
  <c r="M499" i="4"/>
  <c r="N499" i="4"/>
  <c r="O499" i="4"/>
  <c r="H500" i="4"/>
  <c r="I500" i="4"/>
  <c r="J500" i="4"/>
  <c r="K500" i="4"/>
  <c r="L500" i="4"/>
  <c r="M500" i="4"/>
  <c r="N500" i="4"/>
  <c r="O500" i="4"/>
  <c r="E501" i="4"/>
  <c r="C33" i="2"/>
  <c r="L33" i="2"/>
  <c r="H33" i="2"/>
  <c r="F33" i="2"/>
  <c r="H32" i="2"/>
  <c r="F501" i="4" l="1"/>
</calcChain>
</file>

<file path=xl/sharedStrings.xml><?xml version="1.0" encoding="utf-8"?>
<sst xmlns="http://schemas.openxmlformats.org/spreadsheetml/2006/main" count="1879" uniqueCount="989">
  <si>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</si>
  <si>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</si>
  <si>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</si>
  <si>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</si>
  <si>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</si>
  <si>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</si>
  <si>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</si>
  <si>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</si>
  <si>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</si>
  <si>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</si>
  <si>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</si>
  <si>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</si>
  <si>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</si>
  <si>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</si>
  <si>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</si>
  <si>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</si>
  <si>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</si>
  <si>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</si>
  <si>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</si>
  <si>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</si>
  <si>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</si>
  <si>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</si>
  <si>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</si>
  <si>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</si>
  <si>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</si>
  <si>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</si>
  <si>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</si>
  <si>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</si>
  <si>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</si>
  <si>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</si>
  <si>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</si>
  <si>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</si>
  <si>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</si>
  <si>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</si>
  <si>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</si>
  <si>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</si>
  <si>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</si>
  <si>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</si>
  <si>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</si>
  <si>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</si>
  <si>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</si>
  <si>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</si>
  <si>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</si>
  <si>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</si>
  <si>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</si>
  <si>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</si>
  <si>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</si>
  <si>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</si>
  <si>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</si>
  <si>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</si>
  <si>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</si>
  <si>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</si>
  <si>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</si>
  <si>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</si>
  <si>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</si>
  <si>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</si>
  <si>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</si>
  <si>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</si>
  <si>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</si>
  <si>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</si>
  <si>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</si>
  <si>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</si>
  <si>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</si>
  <si>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</si>
  <si>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</si>
  <si>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</si>
  <si>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</si>
  <si>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</si>
  <si>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</si>
  <si>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</si>
  <si>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</si>
  <si>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</si>
  <si>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</si>
  <si>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</si>
  <si>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</si>
  <si>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</si>
  <si>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</si>
  <si>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</si>
  <si>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</si>
  <si>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</si>
  <si>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</si>
  <si>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</si>
  <si>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</si>
  <si>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</si>
  <si>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</si>
  <si>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</si>
  <si>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</si>
  <si>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</si>
  <si>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</si>
  <si>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</si>
  <si>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</si>
  <si>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</si>
  <si>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</si>
  <si>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</si>
  <si>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</si>
  <si>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</si>
  <si>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</si>
  <si>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</si>
  <si>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</si>
  <si>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</si>
  <si>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</si>
  <si>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</si>
  <si>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</si>
  <si>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</si>
  <si>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</si>
  <si>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</si>
  <si>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</si>
  <si>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</si>
  <si>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</si>
  <si>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</si>
  <si>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</si>
  <si>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</si>
  <si>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</si>
  <si>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</si>
  <si>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</si>
  <si>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</si>
  <si>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</si>
  <si>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</si>
  <si>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</si>
  <si>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</si>
  <si>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</si>
  <si>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</si>
  <si>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</si>
  <si>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</si>
  <si>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</si>
  <si>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</si>
  <si>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</si>
  <si>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</si>
  <si>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</si>
  <si>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</si>
  <si>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</si>
  <si>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</si>
  <si>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</si>
  <si>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</si>
  <si>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</si>
  <si>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</si>
  <si>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</si>
  <si>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</si>
  <si>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</si>
  <si>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</si>
  <si>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</si>
  <si>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</si>
  <si>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</si>
  <si>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</si>
  <si>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</si>
  <si>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</si>
  <si>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</si>
  <si>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</si>
  <si>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</si>
  <si>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</si>
  <si>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</si>
  <si>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</si>
  <si>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</si>
  <si>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</si>
  <si>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</si>
  <si>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</si>
  <si>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</si>
  <si>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</si>
  <si>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</si>
  <si>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</si>
  <si>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</si>
  <si>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</si>
  <si>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</si>
  <si>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</si>
  <si>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</si>
  <si>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</si>
  <si>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</si>
  <si>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</si>
  <si>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</si>
  <si>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</si>
  <si>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</si>
  <si>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</si>
  <si>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</si>
  <si>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</si>
  <si>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</si>
  <si>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</si>
  <si>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</si>
  <si>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</si>
  <si>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</si>
  <si>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</si>
  <si>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</si>
  <si>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</si>
  <si>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</si>
  <si>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</si>
  <si>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</si>
  <si>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</si>
  <si>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</si>
  <si>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</si>
  <si>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</si>
  <si>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</si>
  <si>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</si>
  <si>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</si>
  <si>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</si>
  <si>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</si>
  <si>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</si>
  <si>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</si>
  <si>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</si>
  <si>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</si>
  <si>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</si>
  <si>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</si>
  <si>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</si>
  <si>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</si>
  <si>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</si>
  <si>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</si>
  <si>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</si>
  <si>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</si>
  <si>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</si>
  <si>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</si>
  <si>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</si>
  <si>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</si>
  <si>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</si>
  <si>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</si>
  <si>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</si>
  <si>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</si>
  <si>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</si>
  <si>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</si>
  <si>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</si>
  <si>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</si>
  <si>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</si>
  <si>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</si>
  <si>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</si>
  <si>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</si>
  <si>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</si>
  <si>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</si>
  <si>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</si>
  <si>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</si>
  <si>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</si>
  <si>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</si>
  <si>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</si>
  <si>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</si>
  <si>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</si>
  <si>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</si>
  <si>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</si>
  <si>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</si>
  <si>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</si>
  <si>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</si>
  <si>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</si>
  <si>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</si>
  <si>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</si>
  <si>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</si>
  <si>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</si>
  <si>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</si>
  <si>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</si>
  <si>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</si>
  <si>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</si>
  <si>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</si>
  <si>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</si>
  <si>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</si>
  <si>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</si>
  <si>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</si>
  <si>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</si>
  <si>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</si>
  <si>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</si>
  <si>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</si>
  <si>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</si>
  <si>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</si>
  <si>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</si>
  <si>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</si>
  <si>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</si>
  <si>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</si>
  <si>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</si>
  <si>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</si>
  <si>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</si>
  <si>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</si>
  <si>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</si>
  <si>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</si>
  <si>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</si>
  <si>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</si>
  <si>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</si>
  <si>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</si>
  <si>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</si>
  <si>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</si>
  <si>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</si>
  <si>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</si>
  <si>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</si>
  <si>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</si>
  <si>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</si>
  <si>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</si>
  <si>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</si>
  <si>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</si>
  <si>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</si>
  <si>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</si>
  <si>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</si>
  <si>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</si>
  <si>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</si>
  <si>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</si>
  <si>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</si>
  <si>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</si>
  <si>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</si>
  <si>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</si>
  <si>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</si>
  <si>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</si>
  <si>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</si>
  <si>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</si>
  <si>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Залишок
на 31.12.2018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</si>
  <si>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</si>
  <si>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</si>
  <si>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</si>
  <si>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</si>
  <si>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</si>
  <si>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</si>
  <si>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</si>
  <si>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</si>
  <si>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</si>
  <si>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ІМЕТ табл. по 400мг №20 </t>
  </si>
  <si>
    <t>66,90</t>
  </si>
  <si>
    <t xml:space="preserve">
Ізо-мік 5 мг таб. 5мг №50 </t>
  </si>
  <si>
    <t>14,71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</si>
  <si>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</si>
  <si>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</si>
  <si>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</si>
  <si>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</si>
  <si>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</si>
  <si>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</si>
  <si>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</si>
  <si>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</si>
  <si>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</si>
  <si>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</si>
  <si>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АП-БІОЛІК 1мл (2дози )№10 </t>
  </si>
  <si>
    <t>пак</t>
  </si>
  <si>
    <t xml:space="preserve">
Авелокс  400мг 250мл </t>
  </si>
  <si>
    <t>846,25</t>
  </si>
  <si>
    <t xml:space="preserve">
Адреналін 0,18%-1,0  И10 </t>
  </si>
  <si>
    <t>39,15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</si>
  <si>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</si>
  <si>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</si>
  <si>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</si>
  <si>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</si>
  <si>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</si>
  <si>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</si>
  <si>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</si>
  <si>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</si>
  <si>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</si>
  <si>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</si>
  <si>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</si>
  <si>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</si>
  <si>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</si>
  <si>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</si>
  <si>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</si>
  <si>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</si>
  <si>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</si>
  <si>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</si>
  <si>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</si>
  <si>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</si>
  <si>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</si>
  <si>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</si>
  <si>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</si>
  <si>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</si>
  <si>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</si>
  <si>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</si>
  <si>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</si>
  <si>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</si>
  <si>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</si>
  <si>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</si>
  <si>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</si>
  <si>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</si>
  <si>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</si>
  <si>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</si>
  <si>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</si>
  <si>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</si>
  <si>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</si>
  <si>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</si>
  <si>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</si>
  <si>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</si>
  <si>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</si>
  <si>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</si>
  <si>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</si>
  <si>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Амікацид р-н для ін"єкцій 250мг/мл по 4 мл у фл.№10 </t>
  </si>
  <si>
    <t>492,88</t>
  </si>
  <si>
    <t xml:space="preserve">
Амікацид розч.для ін"єкцій,250 мг/мл,по 4 мл у флак. №10 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</si>
  <si>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</si>
  <si>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</si>
  <si>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</si>
  <si>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</si>
  <si>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</si>
  <si>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</si>
  <si>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</si>
  <si>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</si>
  <si>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</si>
  <si>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</si>
  <si>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</si>
  <si>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</si>
  <si>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</si>
  <si>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</si>
  <si>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</si>
  <si>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</si>
  <si>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</si>
  <si>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</si>
  <si>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</si>
  <si>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</si>
  <si>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</si>
  <si>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</si>
  <si>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</si>
  <si>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</si>
  <si>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</si>
  <si>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Армадин  розч.для ін"єкцій 50мг/мл по2 мл в амп.№10 </t>
  </si>
  <si>
    <t>317,23</t>
  </si>
  <si>
    <t xml:space="preserve">
Армадин розчин д/ін"єкцій 50 мг/мл по 2 мл в апулах №10 </t>
  </si>
  <si>
    <t>321,50</t>
  </si>
  <si>
    <t xml:space="preserve">
Артер.ігли  15GA -R25 </t>
  </si>
  <si>
    <t>28,56</t>
  </si>
  <si>
    <t xml:space="preserve">
Артер.ігли  16GA -R25 </t>
  </si>
  <si>
    <t>28,55</t>
  </si>
  <si>
    <t xml:space="preserve">
Атракуріум 10 мг 5,0 N5 </t>
  </si>
  <si>
    <t>282,48</t>
  </si>
  <si>
    <t xml:space="preserve">
Атрогрел табл. по 75 мг №30 </t>
  </si>
  <si>
    <t>61,46</t>
  </si>
  <si>
    <t xml:space="preserve">
Атропін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</si>
  <si>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</si>
  <si>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</si>
  <si>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</si>
  <si>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</si>
  <si>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</si>
  <si>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</si>
  <si>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</si>
  <si>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</si>
  <si>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</si>
  <si>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</si>
  <si>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</si>
  <si>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</si>
  <si>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Берлітіон 600мг N5 </t>
  </si>
  <si>
    <t>390,69</t>
  </si>
  <si>
    <t xml:space="preserve">
Беродуал Аерозоль дозований по 10мл  (200дощ) </t>
  </si>
  <si>
    <t>154,07</t>
  </si>
  <si>
    <t xml:space="preserve">
Бетадине р-р 10% 1000мл. у фл. </t>
  </si>
  <si>
    <t>378,18</t>
  </si>
  <si>
    <t xml:space="preserve">
Бинт н/ст 7х14 </t>
  </si>
  <si>
    <t>5,35</t>
  </si>
  <si>
    <t xml:space="preserve">
Бланідас  марка А, 1кг </t>
  </si>
  <si>
    <t xml:space="preserve">
Бланідас Актив 1 л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</si>
  <si>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</si>
  <si>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</si>
  <si>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</si>
  <si>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</si>
  <si>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Вазиліп табл. по 20мг №28 </t>
  </si>
  <si>
    <t>42,78</t>
  </si>
  <si>
    <t xml:space="preserve">
Валідол 0.06 N10 </t>
  </si>
  <si>
    <t>2,71</t>
  </si>
  <si>
    <t xml:space="preserve">
Варфарин-фс табл. по 3мг №100 </t>
  </si>
  <si>
    <t>81,39</t>
  </si>
  <si>
    <t xml:space="preserve">
Венозні  голки 15 GV-R25 </t>
  </si>
  <si>
    <t>28,53</t>
  </si>
  <si>
    <t xml:space="preserve">
Венозні  голки 16 GV-R25 </t>
  </si>
  <si>
    <t xml:space="preserve">
Вентолін небули розч.для інгаляцій 2,5мг/2,5мл у небулах№40 </t>
  </si>
  <si>
    <t>366,09</t>
  </si>
  <si>
    <t xml:space="preserve">
Верапамілу гідрохлорид табл. по 80 мг №50 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</si>
  <si>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</si>
  <si>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</si>
  <si>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</si>
  <si>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</si>
  <si>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</si>
  <si>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160,02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</si>
  <si>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</si>
  <si>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</si>
  <si>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</si>
  <si>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</si>
  <si>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</si>
  <si>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</si>
  <si>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Гепарин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</si>
  <si>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</si>
  <si>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</si>
  <si>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</si>
  <si>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</si>
  <si>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</si>
  <si>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</si>
  <si>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</si>
  <si>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</si>
  <si>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</si>
  <si>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Глюкоза 5% 200.0 </t>
  </si>
  <si>
    <t>11,36</t>
  </si>
  <si>
    <t xml:space="preserve">
Глюкоза 5% 400.0 </t>
  </si>
  <si>
    <t>17,43</t>
  </si>
  <si>
    <t xml:space="preserve">
Голки фістульні   артеріальні Diacan Pro 15G 1.8ммх25ммх150мм </t>
  </si>
  <si>
    <t>28,54</t>
  </si>
  <si>
    <t xml:space="preserve">
Голки фістульні   венозні Diacan Pro 15G 1.8ммх25ммх150мм 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</si>
  <si>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</si>
  <si>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</si>
  <si>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</si>
  <si>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 CorDiax 60 </t>
  </si>
  <si>
    <t>1023,08</t>
  </si>
  <si>
    <t xml:space="preserve">
Діалізатор  FХ100 Classix </t>
  </si>
  <si>
    <t>875,75</t>
  </si>
  <si>
    <t xml:space="preserve">
Діалізатор  FХ60 Classix </t>
  </si>
  <si>
    <t>663,28</t>
  </si>
  <si>
    <t xml:space="preserve">
Діалізатор  FХ80 Classix </t>
  </si>
  <si>
    <t>781,70</t>
  </si>
  <si>
    <t xml:space="preserve">
Діалізатор  xevonta Hi 18 </t>
  </si>
  <si>
    <t>781,35</t>
  </si>
  <si>
    <t xml:space="preserve">
Діаліпон 3% 20мл №5 </t>
  </si>
  <si>
    <t>267,56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</si>
  <si>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</si>
  <si>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</si>
  <si>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</si>
  <si>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</si>
  <si>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</si>
  <si>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</si>
  <si>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Діклофенак  25мг/мл по 3 мл в амп. №10 </t>
  </si>
  <si>
    <t>22,11</t>
  </si>
  <si>
    <t xml:space="preserve">
Дімедрол  10мг/мл по 1мл в амп. №10 </t>
  </si>
  <si>
    <t>11,43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</si>
  <si>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</si>
  <si>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</si>
  <si>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</si>
  <si>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</si>
  <si>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</si>
  <si>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</si>
  <si>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</si>
  <si>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</si>
  <si>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</si>
  <si>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</si>
  <si>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Дезекон ОМ фл. 1л. </t>
  </si>
  <si>
    <t xml:space="preserve">
Дезекон фл. 1л. </t>
  </si>
  <si>
    <t>254,27</t>
  </si>
  <si>
    <t xml:space="preserve">
Дексалгін 2,0 №5 </t>
  </si>
  <si>
    <t>138,02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</si>
  <si>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</si>
  <si>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</si>
  <si>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</si>
  <si>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</si>
  <si>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</si>
  <si>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</si>
  <si>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Дитилін 2% 5.0 N10 </t>
  </si>
  <si>
    <t>66,24</t>
  </si>
  <si>
    <t xml:space="preserve">
Дофамін  0,5% И10 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</si>
  <si>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</si>
  <si>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</si>
  <si>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</si>
  <si>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</si>
  <si>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</si>
  <si>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</si>
  <si>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</si>
  <si>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</si>
  <si>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8,57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</si>
  <si>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</si>
  <si>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</si>
  <si>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</si>
  <si>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</si>
  <si>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Еспа-Ліпон 600,25мг/мл по 24амп.№5 </t>
  </si>
  <si>
    <t>385,34</t>
  </si>
  <si>
    <t xml:space="preserve">
Еуфілін 2% 5,0 И10 </t>
  </si>
  <si>
    <t>24,33</t>
  </si>
  <si>
    <t xml:space="preserve">
Еуфілін, р-н для ін.,20мг/мл по 5мл №10 </t>
  </si>
  <si>
    <t>25,69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</si>
  <si>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</si>
  <si>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</si>
  <si>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</si>
  <si>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</si>
  <si>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</si>
  <si>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</si>
  <si>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</si>
  <si>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</si>
  <si>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</si>
  <si>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</si>
  <si>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</si>
  <si>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глюконат р-н д/ін"єк.100мг/мл по 10мл№10 </t>
  </si>
  <si>
    <t>34,07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</si>
  <si>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</si>
  <si>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</si>
  <si>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</si>
  <si>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</si>
  <si>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Кетамін 5% 2.0 N10 </t>
  </si>
  <si>
    <t>71,25</t>
  </si>
  <si>
    <t xml:space="preserve">
Кеторол 30мгмл по 1мл в амп. №10 </t>
  </si>
  <si>
    <t>93,96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</si>
  <si>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</si>
  <si>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</si>
  <si>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</si>
  <si>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3571,21</t>
  </si>
  <si>
    <t xml:space="preserve">
Кларитроміцин  таб. по 500 мг №10 </t>
  </si>
  <si>
    <t>58,48</t>
  </si>
  <si>
    <t xml:space="preserve">
Клексан  30000 анті-ХаМЕ 3мл.фл. №1 </t>
  </si>
  <si>
    <t>254,37</t>
  </si>
  <si>
    <t xml:space="preserve">
Клексан 0,4 №10 </t>
  </si>
  <si>
    <t>579,61</t>
  </si>
  <si>
    <t xml:space="preserve">
Клексан р-р 10 000 по 0,4мл. №10 </t>
  </si>
  <si>
    <t>586,95</t>
  </si>
  <si>
    <t xml:space="preserve">
Клексан р-р 30000 3мл. Фл. </t>
  </si>
  <si>
    <t>331,38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</si>
  <si>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</si>
  <si>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</si>
  <si>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</si>
  <si>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</si>
  <si>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Корвітин 0,5 г у флак. №5 </t>
  </si>
  <si>
    <t>489,16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</si>
  <si>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</si>
  <si>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</si>
  <si>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</si>
  <si>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</si>
  <si>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</si>
  <si>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16,44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</si>
  <si>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</si>
  <si>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</si>
  <si>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</si>
  <si>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</si>
  <si>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</si>
  <si>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1328,12</t>
  </si>
  <si>
    <t xml:space="preserve">
Кровопровідні  магістралі  AV-Set  ONLINEplus 5008-R </t>
  </si>
  <si>
    <t>261,97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</si>
  <si>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</si>
  <si>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</si>
  <si>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</si>
  <si>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</si>
  <si>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2% 2.0 N10 </t>
  </si>
  <si>
    <t>9,99</t>
  </si>
  <si>
    <t xml:space="preserve">
Лінелід , р-н для інфуз.2мг/мл 300мл </t>
  </si>
  <si>
    <t>контейнер.</t>
  </si>
  <si>
    <t>738,06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</si>
  <si>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</si>
  <si>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</si>
  <si>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</si>
  <si>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</si>
  <si>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Ланцети для  прик-тесту №100 </t>
  </si>
  <si>
    <t>105,93</t>
  </si>
  <si>
    <t xml:space="preserve">
Латрен р-р 0,05% 200мл </t>
  </si>
  <si>
    <t>69,55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</si>
  <si>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</si>
  <si>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</si>
  <si>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</si>
  <si>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</si>
  <si>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</si>
  <si>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</si>
  <si>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175,95</t>
  </si>
  <si>
    <t xml:space="preserve">
Лефлоцин 0,5% 100мл. </t>
  </si>
  <si>
    <t>98,98</t>
  </si>
  <si>
    <t xml:space="preserve">
Лефлоцин розчин для інфузій 5 мг/мл по 100 мл 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</si>
  <si>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</si>
  <si>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</si>
  <si>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</si>
  <si>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99,43</t>
  </si>
  <si>
    <t xml:space="preserve">
Лоратадин таб. по 10 мг №10 </t>
  </si>
  <si>
    <t>4,84</t>
  </si>
  <si>
    <t xml:space="preserve">
Мікстард 30 НМ сусп. д/ін.100 мо/мл 10мл №179 </t>
  </si>
  <si>
    <t>296,39</t>
  </si>
  <si>
    <t xml:space="preserve">
МАльтофер табл. жувал. по 100 мг №30 </t>
  </si>
  <si>
    <t>148,18</t>
  </si>
  <si>
    <t xml:space="preserve">
МЕДОКЛАВ  0,2 г у фл.№10 </t>
  </si>
  <si>
    <t>566,82</t>
  </si>
  <si>
    <t xml:space="preserve">
Магнію сульфат  р-н для ін"єкцій 250мг/мл по 5мл в ампул №10 </t>
  </si>
  <si>
    <t>13,43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</si>
  <si>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</si>
  <si>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</si>
  <si>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</si>
  <si>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</si>
  <si>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</si>
  <si>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</si>
  <si>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</si>
  <si>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</si>
  <si>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</si>
  <si>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</si>
  <si>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</si>
  <si>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</si>
  <si>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</si>
  <si>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</si>
  <si>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</si>
  <si>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 USP 10-0 дов.30см. </t>
  </si>
  <si>
    <t>173,98</t>
  </si>
  <si>
    <t xml:space="preserve">
Матеріал шовний хірур. що не розсмок.(SILK) USP 8-0 дов.30см. </t>
  </si>
  <si>
    <t>243,70</t>
  </si>
  <si>
    <t xml:space="preserve">
Матеріал шовний хірур.стер. що  розсмоктується розм.USP 1.довж.шовного матеріалу 100 см </t>
  </si>
  <si>
    <t>96,40</t>
  </si>
  <si>
    <t xml:space="preserve">
Матеріал шовний хірур.стер. що  розсмоктується розм.USP 1.довж.шовного матеріалу 150 см </t>
  </si>
  <si>
    <t>70,50</t>
  </si>
  <si>
    <t xml:space="preserve">
Матеріал шовний хірур.стер. що  розсмоктується розм.USP 3-0.довж.шовного матеріалу 90 см </t>
  </si>
  <si>
    <t>75,20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</si>
  <si>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</si>
  <si>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</si>
  <si>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</si>
  <si>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</si>
  <si>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</si>
  <si>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</si>
  <si>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</si>
  <si>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</si>
  <si>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</si>
  <si>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</si>
  <si>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</si>
  <si>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</si>
  <si>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Метронідазол  розчин для інфузій 5 мг/мл по 100 мл </t>
  </si>
  <si>
    <t>16,45</t>
  </si>
  <si>
    <t xml:space="preserve">
Мефарміл таб.по 1000мг№30 </t>
  </si>
  <si>
    <t>43,26</t>
  </si>
  <si>
    <t xml:space="preserve">
Мирцера 50 мкг/0,3мл №1 шпр.тюбик </t>
  </si>
  <si>
    <t>2123,83</t>
  </si>
  <si>
    <t xml:space="preserve">
Морфін 1% 1.0 </t>
  </si>
  <si>
    <t>ампул</t>
  </si>
  <si>
    <t>38,60</t>
  </si>
  <si>
    <t xml:space="preserve">
Муколван 0.75% 2.0 N5 </t>
  </si>
  <si>
    <t>40,48</t>
  </si>
  <si>
    <t xml:space="preserve">
Мукосол 7,5мг/мл по2мл №10 </t>
  </si>
  <si>
    <t>76,10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</si>
  <si>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</si>
  <si>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</si>
  <si>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</si>
  <si>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</si>
  <si>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</si>
  <si>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</si>
  <si>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</si>
  <si>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246,97</t>
  </si>
  <si>
    <t xml:space="preserve">
Набір для приготування концентрату для гемодіалізу Granudia AF 81 </t>
  </si>
  <si>
    <t>3655,31</t>
  </si>
  <si>
    <t xml:space="preserve">
Натрію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</si>
  <si>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</si>
  <si>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</si>
  <si>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</si>
  <si>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0,9% 5мг И10 </t>
  </si>
  <si>
    <t>13,40</t>
  </si>
  <si>
    <t xml:space="preserve">
Натрію хлорид 0.9% 200.0 </t>
  </si>
  <si>
    <t>11,13</t>
  </si>
  <si>
    <t xml:space="preserve">
Натрію хлорид 0.9% 400.0 </t>
  </si>
  <si>
    <t>16,66</t>
  </si>
  <si>
    <t xml:space="preserve">
Натрію хлорид розч.для інфузій 9 мг/мл по 200 мл </t>
  </si>
  <si>
    <t>10,65</t>
  </si>
  <si>
    <t xml:space="preserve">
Небілет, таб.по 5мг №28 </t>
  </si>
  <si>
    <t>142,52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</si>
  <si>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</si>
  <si>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</si>
  <si>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</si>
  <si>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</si>
  <si>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Оксибутират 20% 10.0 N10 </t>
  </si>
  <si>
    <t>280,28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</si>
  <si>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</si>
  <si>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</si>
  <si>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</si>
  <si>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</si>
  <si>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</si>
  <si>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</si>
  <si>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</si>
  <si>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73,71</t>
  </si>
  <si>
    <t xml:space="preserve">
Орнігіл р-н для інфуз.5мг/млпо 100мл </t>
  </si>
  <si>
    <t>79,88</t>
  </si>
  <si>
    <t xml:space="preserve">
Орнігіл розчин для інфузій 5мг/мл по 100мл </t>
  </si>
  <si>
    <t xml:space="preserve">
Офлоксацин р/н д/інф. 2мг/мл по 100 мл </t>
  </si>
  <si>
    <t>37,34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</si>
  <si>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</si>
  <si>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</si>
  <si>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</si>
  <si>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</si>
  <si>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</si>
  <si>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</si>
  <si>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</si>
  <si>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</si>
  <si>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</si>
  <si>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Перекись водню 3% 400,0 </t>
  </si>
  <si>
    <t>21,42</t>
  </si>
  <si>
    <t xml:space="preserve">
Перекись водню 6% 400,0 </t>
  </si>
  <si>
    <t>21,67</t>
  </si>
  <si>
    <t xml:space="preserve">
Плавікс  табл. п/о 300 мг №10 </t>
  </si>
  <si>
    <t xml:space="preserve">
Плавікс №14 </t>
  </si>
  <si>
    <t>413,04</t>
  </si>
  <si>
    <t xml:space="preserve">
Платифілін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</si>
  <si>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</si>
  <si>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</si>
  <si>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</si>
  <si>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</si>
  <si>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</si>
  <si>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</si>
  <si>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</si>
  <si>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Позинег по 1000мг №1 </t>
  </si>
  <si>
    <t>174,16</t>
  </si>
  <si>
    <t xml:space="preserve">
Преднізолон 30мг/мл  1мл №5 </t>
  </si>
  <si>
    <t>43,39</t>
  </si>
  <si>
    <t xml:space="preserve">
Пристрій  д/взяття крові ВК </t>
  </si>
  <si>
    <t>7,98</t>
  </si>
  <si>
    <t xml:space="preserve">
Прозерин 0,05% 1мл  N10 </t>
  </si>
  <si>
    <t>15,91</t>
  </si>
  <si>
    <t xml:space="preserve">
Промедол 2% 1.0 </t>
  </si>
  <si>
    <t>93,36</t>
  </si>
  <si>
    <t xml:space="preserve">
Пропофол  1%  20,0  №5 </t>
  </si>
  <si>
    <t>284,33</t>
  </si>
  <si>
    <t xml:space="preserve">
Протаміну сульфат розч. д/ін 1000 МО/мл по 10мл у фл. </t>
  </si>
  <si>
    <t>58,09</t>
  </si>
  <si>
    <t xml:space="preserve">
Протафан НМ 100 МО/мл 10,0 №179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</si>
  <si>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</si>
  <si>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</si>
  <si>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10 л. </t>
  </si>
  <si>
    <t>4076,22</t>
  </si>
  <si>
    <t xml:space="preserve">
Ренейро 250мг/мл по 4мл в амп.№10 </t>
  </si>
  <si>
    <t>425,52</t>
  </si>
  <si>
    <t xml:space="preserve">
Реополіглюкін 200.0 </t>
  </si>
  <si>
    <t>68,49</t>
  </si>
  <si>
    <t xml:space="preserve">
Реосорбілакт 200.0 </t>
  </si>
  <si>
    <t>87,52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</si>
  <si>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</si>
  <si>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</si>
  <si>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</si>
  <si>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</si>
  <si>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Рефортан 10% 500.0 </t>
  </si>
  <si>
    <t>204,09</t>
  </si>
  <si>
    <t xml:space="preserve">
Рефортан 130  по 500 мл </t>
  </si>
  <si>
    <t>242,58</t>
  </si>
  <si>
    <t xml:space="preserve">
Рефортан 6% 250,0 </t>
  </si>
  <si>
    <t>136,80</t>
  </si>
  <si>
    <t xml:space="preserve">
Римантадин табл. по 50мг №20 </t>
  </si>
  <si>
    <t>18,87</t>
  </si>
  <si>
    <t xml:space="preserve">
Розчина рідина  для алергенів по 4,5мл у флаконах№10  (450доз) </t>
  </si>
  <si>
    <t>346,29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</si>
  <si>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</si>
  <si>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</si>
  <si>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</si>
  <si>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</si>
  <si>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</si>
  <si>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</si>
  <si>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</si>
  <si>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>пара</t>
  </si>
  <si>
    <t>1,20</t>
  </si>
  <si>
    <t xml:space="preserve">
Рукавички хірургічні  латексні  стерильні </t>
  </si>
  <si>
    <t>10,45</t>
  </si>
  <si>
    <t xml:space="preserve">
Румід по 1 г у флак. </t>
  </si>
  <si>
    <t>113,49</t>
  </si>
  <si>
    <t xml:space="preserve">
Сальбутамол інгалятор 200д </t>
  </si>
  <si>
    <t>66,46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</si>
  <si>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</si>
  <si>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</si>
  <si>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</si>
  <si>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</si>
  <si>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</si>
  <si>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</si>
  <si>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475,15</t>
  </si>
  <si>
    <t xml:space="preserve">
Сангера 100 мг/мл по 5 мл в амп.№5 </t>
  </si>
  <si>
    <t>233,93</t>
  </si>
  <si>
    <t xml:space="preserve">
Септіпім по 1000 мг №1   фл. </t>
  </si>
  <si>
    <t>205,63</t>
  </si>
  <si>
    <t xml:space="preserve">
Сибазон 0.005 N20 </t>
  </si>
  <si>
    <t>10,46</t>
  </si>
  <si>
    <t xml:space="preserve">
Сибазон 0.5% 2.0 </t>
  </si>
  <si>
    <t>амп</t>
  </si>
  <si>
    <t>31,61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</si>
  <si>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</si>
  <si>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</si>
  <si>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 одноразова </t>
  </si>
  <si>
    <t>4,40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</si>
  <si>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</si>
  <si>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</si>
  <si>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</si>
  <si>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</si>
  <si>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</si>
  <si>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</si>
  <si>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</si>
  <si>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</si>
  <si>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</si>
  <si>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</si>
  <si>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</si>
  <si>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</si>
  <si>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</si>
  <si>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</si>
  <si>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</si>
  <si>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</si>
  <si>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</si>
  <si>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</si>
  <si>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</si>
  <si>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</si>
  <si>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</si>
  <si>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</si>
  <si>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1186,63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</si>
  <si>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</si>
  <si>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</si>
  <si>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</si>
  <si>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</si>
  <si>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</si>
  <si>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</si>
  <si>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Барию   80 г. </t>
  </si>
  <si>
    <t>24,72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</si>
  <si>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</si>
  <si>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</si>
  <si>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</si>
  <si>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</si>
  <si>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</si>
  <si>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</si>
  <si>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р-н 4,2% -100мл </t>
  </si>
  <si>
    <t>96,35</t>
  </si>
  <si>
    <t xml:space="preserve">
Тіо-Ліпон,р-н для інфуз.30мг/мл по 20мл №5 </t>
  </si>
  <si>
    <t>250,18</t>
  </si>
  <si>
    <t xml:space="preserve">
Тіопентал натрію 1г </t>
  </si>
  <si>
    <t>68,79</t>
  </si>
  <si>
    <t xml:space="preserve">
Тіотриазолін 2,5% 4,0 №10 </t>
  </si>
  <si>
    <t>153,71</t>
  </si>
  <si>
    <t xml:space="preserve">
Тіоцетам 5,0 №10 </t>
  </si>
  <si>
    <t>125,06</t>
  </si>
  <si>
    <t xml:space="preserve">
Таміфлю капсули 75мг  №10 </t>
  </si>
  <si>
    <t>364,59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</si>
  <si>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</si>
  <si>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</si>
  <si>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</si>
  <si>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</si>
  <si>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</si>
  <si>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</si>
  <si>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</si>
  <si>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</si>
  <si>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</si>
  <si>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</si>
  <si>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</si>
  <si>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</si>
  <si>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</si>
  <si>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</si>
  <si>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</si>
  <si>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</si>
  <si>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</si>
  <si>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Ультравіст 300 100.0 </t>
  </si>
  <si>
    <t>399,14</t>
  </si>
  <si>
    <t xml:space="preserve">
Ультравіст 370 100.0 </t>
  </si>
  <si>
    <t>442,42</t>
  </si>
  <si>
    <t xml:space="preserve">
Фільтр Diasafe plus </t>
  </si>
  <si>
    <t>4759,52</t>
  </si>
  <si>
    <t xml:space="preserve">
Фармадипін краплі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</si>
  <si>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</si>
  <si>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</si>
  <si>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</si>
  <si>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</si>
  <si>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</si>
  <si>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</si>
  <si>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Фентаніл 0.005% 2.0 </t>
  </si>
  <si>
    <t>45,25</t>
  </si>
  <si>
    <t xml:space="preserve">
Фленокс р-н  по 0,6мл  у шпр. №10 </t>
  </si>
  <si>
    <t>1071,81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</si>
  <si>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</si>
  <si>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</si>
  <si>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</si>
  <si>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</si>
  <si>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</si>
  <si>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</si>
  <si>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Флуконазол р-н для інфузій  2мг/мл по  100мл </t>
  </si>
  <si>
    <t xml:space="preserve">
Фурацилін  0,02%:  400,0 </t>
  </si>
  <si>
    <t>24,07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</si>
  <si>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</si>
  <si>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</si>
  <si>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</si>
  <si>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</si>
  <si>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</si>
  <si>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</si>
  <si>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</si>
  <si>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</si>
  <si>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</si>
  <si>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</si>
  <si>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</si>
  <si>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</si>
  <si>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</si>
  <si>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</si>
  <si>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</si>
  <si>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Цефазолін 1.0 </t>
  </si>
  <si>
    <t>8,85</t>
  </si>
  <si>
    <t xml:space="preserve">
Цефотаксим по 1г у фл №10 </t>
  </si>
  <si>
    <t>99,26</t>
  </si>
  <si>
    <t xml:space="preserve">
Цефтріаксон-дарниця по1,0 г у флаконах №1 </t>
  </si>
  <si>
    <t>9,31</t>
  </si>
  <si>
    <t xml:space="preserve">
Цефтриаксон 1,0 г у флак.№10 </t>
  </si>
  <si>
    <t>112,68</t>
  </si>
  <si>
    <t xml:space="preserve">
Ципринол №5 </t>
  </si>
  <si>
    <t>103,71</t>
  </si>
  <si>
    <t xml:space="preserve">
Ципролет по 500 мг №10 </t>
  </si>
  <si>
    <t>75,07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</si>
  <si>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</si>
  <si>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</si>
  <si>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</si>
  <si>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24,79</t>
  </si>
  <si>
    <t xml:space="preserve">
Ципрофлоксацин розч.для інфузій 2 мг/мл по 100,мл </t>
  </si>
  <si>
    <t>29,55</t>
  </si>
  <si>
    <t xml:space="preserve">
Цитімакс 250мг/мл 4 мл амп №10 </t>
  </si>
  <si>
    <t>267,29</t>
  </si>
  <si>
    <t xml:space="preserve">
Цитростерил Дезінфекційний засіб 5л. </t>
  </si>
  <si>
    <t>2280,83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</si>
  <si>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</si>
  <si>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</si>
  <si>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</si>
  <si>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</si>
  <si>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>1,22</t>
  </si>
  <si>
    <t xml:space="preserve">
Шприц ін"єкційний 2-х компонентний одноразовий стерильний 20 мл з голкою </t>
  </si>
  <si>
    <t>1,02</t>
  </si>
  <si>
    <t>1,82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</si>
  <si>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</si>
  <si>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</si>
  <si>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</si>
  <si>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</si>
  <si>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</si>
  <si>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1,29</t>
  </si>
  <si>
    <t xml:space="preserve">
Шприц ін"єкційний стерильний одноразовий двокомпонентний 20мл 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</si>
  <si>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</si>
  <si>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</si>
  <si>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</si>
  <si>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0,68</t>
  </si>
  <si>
    <t xml:space="preserve">
Шприц ін"єкційний стерильний одноразовий трьохкомпонентний 20мл </t>
  </si>
  <si>
    <t>1,43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</si>
  <si>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</si>
  <si>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</si>
  <si>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</si>
  <si>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99,06</t>
  </si>
  <si>
    <t xml:space="preserve">
Юнорм р-н для ін"єкцій 2,0 мг/мл по 4мл в амп. №5 </t>
  </si>
  <si>
    <t>158,15</t>
  </si>
  <si>
    <t xml:space="preserve">Черкаська обласна лікарня </t>
  </si>
  <si>
    <t>Залишок
на 20.12.2018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</si>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</sst>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2"/>
  <sheetViews>
    <sheetView showGridLines="0" tabSelected="1" zoomScaleNormal="100" workbookViewId="0">
      <selection activeCell="F7" sqref="F7"/>
    </sheetView>
  </sheetViews>
  <sheetFormatPr defaultRowHeight="12.75" customHeight="1" x14ac:dyDescent="0.25"/>
  <cols>
    <col min="1" max="1" width="7.6640625" customWidth="1"/>
    <col min="2" max="2" width="32.6640625" customWidth="1"/>
    <col min="3" max="3" width="7.6640625" customWidth="1"/>
    <col min="4" max="4" width="12.6640625" customWidth="1"/>
    <col min="5" max="5" width="10.6640625" customWidth="1"/>
    <col min="6" max="6" width="14" customWidth="1"/>
    <col min="7" max="7" width="1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88"/>
      <c r="B1" s="89"/>
      <c r="F1" s="11"/>
    </row>
    <row r="2" spans="1:16" s="10" customFormat="1" ht="12.9" customHeight="1" x14ac:dyDescent="0.25">
      <c r="A2" s="90"/>
      <c r="B2" s="90"/>
      <c r="E2" s="13"/>
      <c r="F2" s="8"/>
      <c r="G2" s="8"/>
    </row>
    <row r="3" spans="1:16" s="10" customFormat="1" ht="12.9" customHeight="1" x14ac:dyDescent="0.25">
      <c r="A3" s="91"/>
      <c r="B3" s="91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988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986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95" t="s">
        <v>293</v>
      </c>
      <c r="C11" s="98" t="s">
        <v>141</v>
      </c>
      <c r="D11" s="95" t="s">
        <v>142</v>
      </c>
      <c r="E11" s="95" t="s">
        <v>987</v>
      </c>
      <c r="F11" s="95"/>
      <c r="G11" s="101" t="s">
        <v>146</v>
      </c>
    </row>
    <row r="12" spans="1:16" s="17" customFormat="1" ht="13.2" x14ac:dyDescent="0.25">
      <c r="A12" s="93"/>
      <c r="B12" s="96"/>
      <c r="C12" s="99"/>
      <c r="D12" s="96"/>
      <c r="E12" s="104" t="s">
        <v>147</v>
      </c>
      <c r="F12" s="104" t="s">
        <v>148</v>
      </c>
      <c r="G12" s="102"/>
    </row>
    <row r="13" spans="1:16" s="17" customFormat="1" ht="13.8" thickBot="1" x14ac:dyDescent="0.3">
      <c r="A13" s="94"/>
      <c r="B13" s="97"/>
      <c r="C13" s="100"/>
      <c r="D13" s="97"/>
      <c r="E13" s="105"/>
      <c r="F13" s="105"/>
      <c r="G13" s="103"/>
    </row>
    <row r="14" spans="1:16" s="24" customFormat="1" ht="15" customHeight="1" thickBot="1" x14ac:dyDescent="0.3">
      <c r="A14" s="85" t="s">
        <v>295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296</v>
      </c>
    </row>
    <row r="16" spans="1:16" s="26" customFormat="1" ht="39.6" x14ac:dyDescent="0.25">
      <c r="A16" s="70">
        <v>1</v>
      </c>
      <c r="B16" s="72" t="s">
        <v>297</v>
      </c>
      <c r="C16" s="73" t="s">
        <v>298</v>
      </c>
      <c r="D16" s="74">
        <v>319</v>
      </c>
      <c r="E16" s="75">
        <v>27</v>
      </c>
      <c r="F16" s="74">
        <v>8613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3" si="0">E16</f>
        <v>27</v>
      </c>
      <c r="O16" s="25">
        <f t="shared" si="0"/>
        <v>8613</v>
      </c>
    </row>
    <row r="17" spans="1:15" s="26" customFormat="1" ht="52.8" x14ac:dyDescent="0.25">
      <c r="A17" s="70">
        <v>2</v>
      </c>
      <c r="B17" s="72" t="s">
        <v>299</v>
      </c>
      <c r="C17" s="73" t="s">
        <v>300</v>
      </c>
      <c r="D17" s="74" t="s">
        <v>301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0"/>
        <v>0</v>
      </c>
    </row>
    <row r="18" spans="1:15" s="26" customFormat="1" ht="39.6" x14ac:dyDescent="0.25">
      <c r="A18" s="70">
        <v>3</v>
      </c>
      <c r="B18" s="72" t="s">
        <v>302</v>
      </c>
      <c r="C18" s="73" t="s">
        <v>300</v>
      </c>
      <c r="D18" s="74" t="s">
        <v>303</v>
      </c>
      <c r="E18" s="75">
        <v>1</v>
      </c>
      <c r="F18" s="74">
        <v>64.22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</v>
      </c>
      <c r="O18" s="25">
        <f t="shared" si="0"/>
        <v>64.22</v>
      </c>
    </row>
    <row r="19" spans="1:15" s="26" customFormat="1" ht="26.4" x14ac:dyDescent="0.25">
      <c r="A19" s="70">
        <v>4</v>
      </c>
      <c r="B19" s="72" t="s">
        <v>304</v>
      </c>
      <c r="C19" s="73" t="s">
        <v>300</v>
      </c>
      <c r="D19" s="74" t="s">
        <v>305</v>
      </c>
      <c r="E19" s="75">
        <v>40</v>
      </c>
      <c r="F19" s="74">
        <v>2676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40</v>
      </c>
      <c r="O19" s="25">
        <f t="shared" si="0"/>
        <v>2676</v>
      </c>
    </row>
    <row r="20" spans="1:15" s="26" customFormat="1" ht="26.4" x14ac:dyDescent="0.25">
      <c r="A20" s="70">
        <v>5</v>
      </c>
      <c r="B20" s="72" t="s">
        <v>306</v>
      </c>
      <c r="C20" s="73" t="s">
        <v>300</v>
      </c>
      <c r="D20" s="74" t="s">
        <v>307</v>
      </c>
      <c r="E20" s="75">
        <v>10</v>
      </c>
      <c r="F20" s="74">
        <v>147.13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147.13</v>
      </c>
    </row>
    <row r="21" spans="1:15" s="26" customFormat="1" ht="26.4" x14ac:dyDescent="0.25">
      <c r="A21" s="70">
        <v>6</v>
      </c>
      <c r="B21" s="72" t="s">
        <v>308</v>
      </c>
      <c r="C21" s="73" t="s">
        <v>300</v>
      </c>
      <c r="D21" s="74" t="s">
        <v>309</v>
      </c>
      <c r="E21" s="75">
        <v>1</v>
      </c>
      <c r="F21" s="74">
        <v>299.21000000000004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</v>
      </c>
      <c r="O21" s="25">
        <f t="shared" si="0"/>
        <v>299.21000000000004</v>
      </c>
    </row>
    <row r="22" spans="1:15" s="26" customFormat="1" ht="39.6" x14ac:dyDescent="0.25">
      <c r="A22" s="70">
        <v>7</v>
      </c>
      <c r="B22" s="72" t="s">
        <v>310</v>
      </c>
      <c r="C22" s="73" t="s">
        <v>311</v>
      </c>
      <c r="D22" s="74" t="s">
        <v>312</v>
      </c>
      <c r="E22" s="75">
        <v>55</v>
      </c>
      <c r="F22" s="74">
        <v>6179.25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55</v>
      </c>
      <c r="O22" s="25">
        <f t="shared" si="0"/>
        <v>6179.25</v>
      </c>
    </row>
    <row r="23" spans="1:15" s="26" customFormat="1" ht="26.4" x14ac:dyDescent="0.25">
      <c r="A23" s="70">
        <v>8</v>
      </c>
      <c r="B23" s="72" t="s">
        <v>313</v>
      </c>
      <c r="C23" s="73" t="s">
        <v>314</v>
      </c>
      <c r="D23" s="74" t="s">
        <v>315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0</v>
      </c>
      <c r="O23" s="25">
        <f t="shared" si="0"/>
        <v>0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95" t="s">
        <v>293</v>
      </c>
      <c r="C25" s="98" t="s">
        <v>141</v>
      </c>
      <c r="D25" s="95" t="s">
        <v>142</v>
      </c>
      <c r="E25" s="95" t="s">
        <v>987</v>
      </c>
      <c r="F25" s="95"/>
      <c r="G25" s="101" t="s">
        <v>146</v>
      </c>
    </row>
    <row r="26" spans="1:15" s="17" customFormat="1" ht="12.75" customHeight="1" x14ac:dyDescent="0.25">
      <c r="A26" s="93"/>
      <c r="B26" s="96"/>
      <c r="C26" s="99"/>
      <c r="D26" s="96"/>
      <c r="E26" s="104" t="s">
        <v>147</v>
      </c>
      <c r="F26" s="104" t="s">
        <v>148</v>
      </c>
      <c r="G26" s="102"/>
    </row>
    <row r="27" spans="1:15" s="17" customFormat="1" ht="13.5" customHeight="1" thickBot="1" x14ac:dyDescent="0.3">
      <c r="A27" s="94"/>
      <c r="B27" s="97"/>
      <c r="C27" s="100"/>
      <c r="D27" s="97"/>
      <c r="E27" s="105"/>
      <c r="F27" s="105"/>
      <c r="G27" s="103"/>
    </row>
    <row r="28" spans="1:15" s="26" customFormat="1" ht="52.8" x14ac:dyDescent="0.25">
      <c r="A28" s="70">
        <v>9</v>
      </c>
      <c r="B28" s="72" t="s">
        <v>316</v>
      </c>
      <c r="C28" s="73" t="s">
        <v>300</v>
      </c>
      <c r="D28" s="74" t="s">
        <v>317</v>
      </c>
      <c r="E28" s="75">
        <v>5</v>
      </c>
      <c r="F28" s="74">
        <v>767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N41" si="1">E28</f>
        <v>5</v>
      </c>
      <c r="O28" s="25">
        <f t="shared" ref="O28:O41" si="2">F28</f>
        <v>767</v>
      </c>
    </row>
    <row r="29" spans="1:15" s="26" customFormat="1" ht="26.4" x14ac:dyDescent="0.25">
      <c r="A29" s="70">
        <v>10</v>
      </c>
      <c r="B29" s="72" t="s">
        <v>318</v>
      </c>
      <c r="C29" s="73" t="s">
        <v>319</v>
      </c>
      <c r="D29" s="74">
        <v>1942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0</v>
      </c>
      <c r="O29" s="25">
        <f t="shared" si="2"/>
        <v>0</v>
      </c>
    </row>
    <row r="30" spans="1:15" s="26" customFormat="1" ht="26.4" x14ac:dyDescent="0.25">
      <c r="A30" s="70">
        <v>11</v>
      </c>
      <c r="B30" s="72" t="s">
        <v>320</v>
      </c>
      <c r="C30" s="73" t="s">
        <v>300</v>
      </c>
      <c r="D30" s="74" t="s">
        <v>321</v>
      </c>
      <c r="E30" s="75">
        <v>36</v>
      </c>
      <c r="F30" s="74">
        <v>30465.16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36</v>
      </c>
      <c r="O30" s="25">
        <f t="shared" si="2"/>
        <v>30465.16</v>
      </c>
    </row>
    <row r="31" spans="1:15" s="26" customFormat="1" ht="26.4" x14ac:dyDescent="0.25">
      <c r="A31" s="70">
        <v>12</v>
      </c>
      <c r="B31" s="72" t="s">
        <v>322</v>
      </c>
      <c r="C31" s="73" t="s">
        <v>311</v>
      </c>
      <c r="D31" s="74" t="s">
        <v>323</v>
      </c>
      <c r="E31" s="75">
        <v>12</v>
      </c>
      <c r="F31" s="74">
        <v>469.82000000000005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12</v>
      </c>
      <c r="O31" s="25">
        <f t="shared" si="2"/>
        <v>469.82000000000005</v>
      </c>
    </row>
    <row r="32" spans="1:15" s="26" customFormat="1" ht="26.4" x14ac:dyDescent="0.25">
      <c r="A32" s="70">
        <v>13</v>
      </c>
      <c r="B32" s="72" t="s">
        <v>324</v>
      </c>
      <c r="C32" s="73" t="s">
        <v>298</v>
      </c>
      <c r="D32" s="74">
        <v>307</v>
      </c>
      <c r="E32" s="75">
        <v>5</v>
      </c>
      <c r="F32" s="74">
        <v>1535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5</v>
      </c>
      <c r="O32" s="25">
        <f t="shared" si="2"/>
        <v>1535</v>
      </c>
    </row>
    <row r="33" spans="1:15" s="26" customFormat="1" ht="26.4" x14ac:dyDescent="0.25">
      <c r="A33" s="70">
        <v>14</v>
      </c>
      <c r="B33" s="72" t="s">
        <v>325</v>
      </c>
      <c r="C33" s="73" t="s">
        <v>311</v>
      </c>
      <c r="D33" s="74" t="s">
        <v>326</v>
      </c>
      <c r="E33" s="75">
        <v>22</v>
      </c>
      <c r="F33" s="74">
        <v>1345.3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22</v>
      </c>
      <c r="O33" s="25">
        <f t="shared" si="2"/>
        <v>1345.3</v>
      </c>
    </row>
    <row r="34" spans="1:15" s="26" customFormat="1" ht="26.4" x14ac:dyDescent="0.25">
      <c r="A34" s="70">
        <v>15</v>
      </c>
      <c r="B34" s="72" t="s">
        <v>327</v>
      </c>
      <c r="C34" s="73" t="s">
        <v>300</v>
      </c>
      <c r="D34" s="74" t="s">
        <v>328</v>
      </c>
      <c r="E34" s="75">
        <v>90</v>
      </c>
      <c r="F34" s="74">
        <v>2609.1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90</v>
      </c>
      <c r="O34" s="25">
        <f t="shared" si="2"/>
        <v>2609.1</v>
      </c>
    </row>
    <row r="35" spans="1:15" s="26" customFormat="1" ht="26.4" x14ac:dyDescent="0.25">
      <c r="A35" s="70">
        <v>16</v>
      </c>
      <c r="B35" s="72" t="s">
        <v>329</v>
      </c>
      <c r="C35" s="73" t="s">
        <v>330</v>
      </c>
      <c r="D35" s="74" t="s">
        <v>331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1"/>
        <v>0</v>
      </c>
      <c r="O35" s="25">
        <f t="shared" si="2"/>
        <v>0</v>
      </c>
    </row>
    <row r="36" spans="1:15" s="26" customFormat="1" ht="26.4" x14ac:dyDescent="0.25">
      <c r="A36" s="70">
        <v>17</v>
      </c>
      <c r="B36" s="72" t="s">
        <v>332</v>
      </c>
      <c r="C36" s="73" t="s">
        <v>300</v>
      </c>
      <c r="D36" s="74" t="s">
        <v>333</v>
      </c>
      <c r="E36" s="75">
        <v>1</v>
      </c>
      <c r="F36" s="74">
        <v>236.03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1"/>
        <v>1</v>
      </c>
      <c r="O36" s="25">
        <f t="shared" si="2"/>
        <v>236.03</v>
      </c>
    </row>
    <row r="37" spans="1:15" s="26" customFormat="1" ht="39.6" x14ac:dyDescent="0.25">
      <c r="A37" s="70">
        <v>18</v>
      </c>
      <c r="B37" s="72" t="s">
        <v>334</v>
      </c>
      <c r="C37" s="73" t="s">
        <v>300</v>
      </c>
      <c r="D37" s="74" t="s">
        <v>335</v>
      </c>
      <c r="E37" s="75">
        <v>28</v>
      </c>
      <c r="F37" s="74">
        <v>7901.3600000000006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1"/>
        <v>28</v>
      </c>
      <c r="O37" s="25">
        <f t="shared" si="2"/>
        <v>7901.3600000000006</v>
      </c>
    </row>
    <row r="38" spans="1:15" s="26" customFormat="1" ht="39.6" x14ac:dyDescent="0.25">
      <c r="A38" s="70">
        <v>19</v>
      </c>
      <c r="B38" s="72" t="s">
        <v>336</v>
      </c>
      <c r="C38" s="73" t="s">
        <v>337</v>
      </c>
      <c r="D38" s="74" t="s">
        <v>338</v>
      </c>
      <c r="E38" s="75">
        <v>100</v>
      </c>
      <c r="F38" s="74">
        <v>1059.3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1"/>
        <v>100</v>
      </c>
      <c r="O38" s="25">
        <f t="shared" si="2"/>
        <v>1059.3</v>
      </c>
    </row>
    <row r="39" spans="1:15" s="26" customFormat="1" ht="26.4" x14ac:dyDescent="0.25">
      <c r="A39" s="70">
        <v>20</v>
      </c>
      <c r="B39" s="72" t="s">
        <v>339</v>
      </c>
      <c r="C39" s="73" t="s">
        <v>337</v>
      </c>
      <c r="D39" s="74" t="s">
        <v>340</v>
      </c>
      <c r="E39" s="75">
        <v>350</v>
      </c>
      <c r="F39" s="74">
        <v>1859.2900000000002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1"/>
        <v>350</v>
      </c>
      <c r="O39" s="25">
        <f t="shared" si="2"/>
        <v>1859.2900000000002</v>
      </c>
    </row>
    <row r="40" spans="1:15" s="26" customFormat="1" ht="26.4" x14ac:dyDescent="0.25">
      <c r="A40" s="70">
        <v>21</v>
      </c>
      <c r="B40" s="72" t="s">
        <v>341</v>
      </c>
      <c r="C40" s="73" t="s">
        <v>337</v>
      </c>
      <c r="D40" s="74" t="s">
        <v>342</v>
      </c>
      <c r="E40" s="75">
        <v>250</v>
      </c>
      <c r="F40" s="74">
        <v>1572.42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1"/>
        <v>250</v>
      </c>
      <c r="O40" s="25">
        <f t="shared" si="2"/>
        <v>1572.42</v>
      </c>
    </row>
    <row r="41" spans="1:15" s="26" customFormat="1" ht="26.4" x14ac:dyDescent="0.25">
      <c r="A41" s="70">
        <v>22</v>
      </c>
      <c r="B41" s="72" t="s">
        <v>343</v>
      </c>
      <c r="C41" s="73" t="s">
        <v>337</v>
      </c>
      <c r="D41" s="74" t="s">
        <v>344</v>
      </c>
      <c r="E41" s="75">
        <v>300</v>
      </c>
      <c r="F41" s="74">
        <v>1609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1"/>
        <v>300</v>
      </c>
      <c r="O41" s="25">
        <f t="shared" si="2"/>
        <v>1609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95" t="s">
        <v>293</v>
      </c>
      <c r="C43" s="98" t="s">
        <v>141</v>
      </c>
      <c r="D43" s="95" t="s">
        <v>142</v>
      </c>
      <c r="E43" s="95" t="s">
        <v>987</v>
      </c>
      <c r="F43" s="95"/>
      <c r="G43" s="101" t="s">
        <v>146</v>
      </c>
    </row>
    <row r="44" spans="1:15" s="17" customFormat="1" ht="12.75" customHeight="1" x14ac:dyDescent="0.25">
      <c r="A44" s="93"/>
      <c r="B44" s="96"/>
      <c r="C44" s="99"/>
      <c r="D44" s="96"/>
      <c r="E44" s="104" t="s">
        <v>147</v>
      </c>
      <c r="F44" s="104" t="s">
        <v>148</v>
      </c>
      <c r="G44" s="102"/>
    </row>
    <row r="45" spans="1:15" s="17" customFormat="1" ht="13.5" customHeight="1" thickBot="1" x14ac:dyDescent="0.3">
      <c r="A45" s="94"/>
      <c r="B45" s="97"/>
      <c r="C45" s="100"/>
      <c r="D45" s="97"/>
      <c r="E45" s="105"/>
      <c r="F45" s="105"/>
      <c r="G45" s="103"/>
    </row>
    <row r="46" spans="1:15" s="26" customFormat="1" ht="26.4" x14ac:dyDescent="0.25">
      <c r="A46" s="70">
        <v>23</v>
      </c>
      <c r="B46" s="72" t="s">
        <v>345</v>
      </c>
      <c r="C46" s="73" t="s">
        <v>337</v>
      </c>
      <c r="D46" s="74" t="s">
        <v>346</v>
      </c>
      <c r="E46" s="75">
        <v>200</v>
      </c>
      <c r="F46" s="74">
        <v>1112.8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N58" si="3">E46</f>
        <v>200</v>
      </c>
      <c r="O46" s="25">
        <f t="shared" ref="O46:O58" si="4">F46</f>
        <v>1112.8</v>
      </c>
    </row>
    <row r="47" spans="1:15" s="26" customFormat="1" ht="39.6" x14ac:dyDescent="0.25">
      <c r="A47" s="70">
        <v>24</v>
      </c>
      <c r="B47" s="72" t="s">
        <v>347</v>
      </c>
      <c r="C47" s="73" t="s">
        <v>337</v>
      </c>
      <c r="D47" s="74" t="s">
        <v>348</v>
      </c>
      <c r="E47" s="75">
        <v>50</v>
      </c>
      <c r="F47" s="74">
        <v>288.90000000000003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50</v>
      </c>
      <c r="O47" s="25">
        <f t="shared" si="4"/>
        <v>288.90000000000003</v>
      </c>
    </row>
    <row r="48" spans="1:15" s="26" customFormat="1" ht="26.4" x14ac:dyDescent="0.25">
      <c r="A48" s="70">
        <v>25</v>
      </c>
      <c r="B48" s="72" t="s">
        <v>349</v>
      </c>
      <c r="C48" s="73" t="s">
        <v>337</v>
      </c>
      <c r="D48" s="74" t="s">
        <v>350</v>
      </c>
      <c r="E48" s="75">
        <v>350</v>
      </c>
      <c r="F48" s="74">
        <v>1897.47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350</v>
      </c>
      <c r="O48" s="25">
        <f t="shared" si="4"/>
        <v>1897.47</v>
      </c>
    </row>
    <row r="49" spans="1:15" s="26" customFormat="1" ht="26.4" x14ac:dyDescent="0.25">
      <c r="A49" s="70">
        <v>26</v>
      </c>
      <c r="B49" s="72" t="s">
        <v>351</v>
      </c>
      <c r="C49" s="73" t="s">
        <v>337</v>
      </c>
      <c r="D49" s="74" t="s">
        <v>352</v>
      </c>
      <c r="E49" s="75">
        <v>200</v>
      </c>
      <c r="F49" s="74">
        <v>1137.26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200</v>
      </c>
      <c r="O49" s="25">
        <f t="shared" si="4"/>
        <v>1137.26</v>
      </c>
    </row>
    <row r="50" spans="1:15" s="26" customFormat="1" ht="26.4" x14ac:dyDescent="0.25">
      <c r="A50" s="70">
        <v>27</v>
      </c>
      <c r="B50" s="72" t="s">
        <v>353</v>
      </c>
      <c r="C50" s="73" t="s">
        <v>337</v>
      </c>
      <c r="D50" s="74" t="s">
        <v>354</v>
      </c>
      <c r="E50" s="75">
        <v>300</v>
      </c>
      <c r="F50" s="74">
        <v>1646.26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300</v>
      </c>
      <c r="O50" s="25">
        <f t="shared" si="4"/>
        <v>1646.26</v>
      </c>
    </row>
    <row r="51" spans="1:15" s="26" customFormat="1" ht="26.4" x14ac:dyDescent="0.25">
      <c r="A51" s="70">
        <v>28</v>
      </c>
      <c r="B51" s="72" t="s">
        <v>355</v>
      </c>
      <c r="C51" s="73" t="s">
        <v>337</v>
      </c>
      <c r="D51" s="74" t="s">
        <v>356</v>
      </c>
      <c r="E51" s="75">
        <v>100</v>
      </c>
      <c r="F51" s="74">
        <v>512.63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100</v>
      </c>
      <c r="O51" s="25">
        <f t="shared" si="4"/>
        <v>512.63</v>
      </c>
    </row>
    <row r="52" spans="1:15" s="26" customFormat="1" ht="26.4" x14ac:dyDescent="0.25">
      <c r="A52" s="70">
        <v>29</v>
      </c>
      <c r="B52" s="72" t="s">
        <v>357</v>
      </c>
      <c r="C52" s="73" t="s">
        <v>337</v>
      </c>
      <c r="D52" s="74" t="s">
        <v>344</v>
      </c>
      <c r="E52" s="75">
        <v>300</v>
      </c>
      <c r="F52" s="74">
        <v>1609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300</v>
      </c>
      <c r="O52" s="25">
        <f t="shared" si="4"/>
        <v>1609</v>
      </c>
    </row>
    <row r="53" spans="1:15" s="26" customFormat="1" ht="39.6" x14ac:dyDescent="0.25">
      <c r="A53" s="70">
        <v>30</v>
      </c>
      <c r="B53" s="72" t="s">
        <v>358</v>
      </c>
      <c r="C53" s="73" t="s">
        <v>337</v>
      </c>
      <c r="D53" s="74" t="s">
        <v>356</v>
      </c>
      <c r="E53" s="75">
        <v>150</v>
      </c>
      <c r="F53" s="74">
        <v>768.94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150</v>
      </c>
      <c r="O53" s="25">
        <f t="shared" si="4"/>
        <v>768.94</v>
      </c>
    </row>
    <row r="54" spans="1:15" s="26" customFormat="1" ht="39.6" x14ac:dyDescent="0.25">
      <c r="A54" s="70">
        <v>31</v>
      </c>
      <c r="B54" s="72" t="s">
        <v>359</v>
      </c>
      <c r="C54" s="73" t="s">
        <v>337</v>
      </c>
      <c r="D54" s="74" t="s">
        <v>350</v>
      </c>
      <c r="E54" s="75">
        <v>250</v>
      </c>
      <c r="F54" s="74">
        <v>1355.3300000000002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250</v>
      </c>
      <c r="O54" s="25">
        <f t="shared" si="4"/>
        <v>1355.3300000000002</v>
      </c>
    </row>
    <row r="55" spans="1:15" s="26" customFormat="1" ht="26.4" x14ac:dyDescent="0.25">
      <c r="A55" s="70">
        <v>32</v>
      </c>
      <c r="B55" s="72" t="s">
        <v>360</v>
      </c>
      <c r="C55" s="73" t="s">
        <v>337</v>
      </c>
      <c r="D55" s="74" t="s">
        <v>356</v>
      </c>
      <c r="E55" s="75">
        <v>50</v>
      </c>
      <c r="F55" s="74">
        <v>256.31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50</v>
      </c>
      <c r="O55" s="25">
        <f t="shared" si="4"/>
        <v>256.31</v>
      </c>
    </row>
    <row r="56" spans="1:15" s="26" customFormat="1" ht="26.4" x14ac:dyDescent="0.25">
      <c r="A56" s="70">
        <v>33</v>
      </c>
      <c r="B56" s="72" t="s">
        <v>361</v>
      </c>
      <c r="C56" s="73" t="s">
        <v>337</v>
      </c>
      <c r="D56" s="74" t="s">
        <v>362</v>
      </c>
      <c r="E56" s="75">
        <v>150</v>
      </c>
      <c r="F56" s="74">
        <v>968.76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3"/>
        <v>150</v>
      </c>
      <c r="O56" s="25">
        <f t="shared" si="4"/>
        <v>968.76</v>
      </c>
    </row>
    <row r="57" spans="1:15" s="26" customFormat="1" ht="26.4" x14ac:dyDescent="0.25">
      <c r="A57" s="70">
        <v>34</v>
      </c>
      <c r="B57" s="72" t="s">
        <v>363</v>
      </c>
      <c r="C57" s="73" t="s">
        <v>337</v>
      </c>
      <c r="D57" s="74" t="s">
        <v>364</v>
      </c>
      <c r="E57" s="75">
        <v>150</v>
      </c>
      <c r="F57" s="74">
        <v>960.91000000000008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3"/>
        <v>150</v>
      </c>
      <c r="O57" s="25">
        <f t="shared" si="4"/>
        <v>960.91000000000008</v>
      </c>
    </row>
    <row r="58" spans="1:15" s="26" customFormat="1" ht="26.4" x14ac:dyDescent="0.25">
      <c r="A58" s="70">
        <v>35</v>
      </c>
      <c r="B58" s="72" t="s">
        <v>365</v>
      </c>
      <c r="C58" s="73" t="s">
        <v>337</v>
      </c>
      <c r="D58" s="74" t="s">
        <v>362</v>
      </c>
      <c r="E58" s="75">
        <v>100</v>
      </c>
      <c r="F58" s="74">
        <v>645.84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3"/>
        <v>100</v>
      </c>
      <c r="O58" s="25">
        <f t="shared" si="4"/>
        <v>645.84</v>
      </c>
    </row>
    <row r="59" spans="1:15" s="17" customFormat="1" ht="13.5" customHeight="1" thickBot="1" x14ac:dyDescent="0.3"/>
    <row r="60" spans="1:15" s="17" customFormat="1" ht="26.25" customHeight="1" x14ac:dyDescent="0.25">
      <c r="A60" s="92" t="s">
        <v>139</v>
      </c>
      <c r="B60" s="95" t="s">
        <v>293</v>
      </c>
      <c r="C60" s="98" t="s">
        <v>141</v>
      </c>
      <c r="D60" s="95" t="s">
        <v>142</v>
      </c>
      <c r="E60" s="95" t="s">
        <v>987</v>
      </c>
      <c r="F60" s="95"/>
      <c r="G60" s="101" t="s">
        <v>146</v>
      </c>
    </row>
    <row r="61" spans="1:15" s="17" customFormat="1" ht="12.75" customHeight="1" x14ac:dyDescent="0.25">
      <c r="A61" s="93"/>
      <c r="B61" s="96"/>
      <c r="C61" s="99"/>
      <c r="D61" s="96"/>
      <c r="E61" s="104" t="s">
        <v>147</v>
      </c>
      <c r="F61" s="104" t="s">
        <v>148</v>
      </c>
      <c r="G61" s="102"/>
    </row>
    <row r="62" spans="1:15" s="17" customFormat="1" ht="13.5" customHeight="1" thickBot="1" x14ac:dyDescent="0.3">
      <c r="A62" s="94"/>
      <c r="B62" s="97"/>
      <c r="C62" s="100"/>
      <c r="D62" s="97"/>
      <c r="E62" s="105"/>
      <c r="F62" s="105"/>
      <c r="G62" s="103"/>
    </row>
    <row r="63" spans="1:15" s="26" customFormat="1" ht="26.4" x14ac:dyDescent="0.25">
      <c r="A63" s="70">
        <v>36</v>
      </c>
      <c r="B63" s="72" t="s">
        <v>366</v>
      </c>
      <c r="C63" s="73" t="s">
        <v>337</v>
      </c>
      <c r="D63" s="74" t="s">
        <v>364</v>
      </c>
      <c r="E63" s="75">
        <v>150</v>
      </c>
      <c r="F63" s="74">
        <v>960.91000000000008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N74" si="5">E63</f>
        <v>150</v>
      </c>
      <c r="O63" s="25">
        <f t="shared" ref="O63:O74" si="6">F63</f>
        <v>960.91000000000008</v>
      </c>
    </row>
    <row r="64" spans="1:15" s="26" customFormat="1" ht="39.6" x14ac:dyDescent="0.25">
      <c r="A64" s="70">
        <v>37</v>
      </c>
      <c r="B64" s="72" t="s">
        <v>367</v>
      </c>
      <c r="C64" s="73" t="s">
        <v>300</v>
      </c>
      <c r="D64" s="74" t="s">
        <v>368</v>
      </c>
      <c r="E64" s="75">
        <v>21</v>
      </c>
      <c r="F64" s="74">
        <v>10350.480000000001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21</v>
      </c>
      <c r="O64" s="25">
        <f t="shared" si="6"/>
        <v>10350.480000000001</v>
      </c>
    </row>
    <row r="65" spans="1:15" s="26" customFormat="1" ht="39.6" x14ac:dyDescent="0.25">
      <c r="A65" s="70">
        <v>38</v>
      </c>
      <c r="B65" s="72" t="s">
        <v>369</v>
      </c>
      <c r="C65" s="73" t="s">
        <v>300</v>
      </c>
      <c r="D65" s="74" t="s">
        <v>368</v>
      </c>
      <c r="E65" s="75">
        <v>8</v>
      </c>
      <c r="F65" s="74">
        <v>3943.04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8</v>
      </c>
      <c r="O65" s="25">
        <f t="shared" si="6"/>
        <v>3943.04</v>
      </c>
    </row>
    <row r="66" spans="1:15" s="26" customFormat="1" ht="39.6" x14ac:dyDescent="0.25">
      <c r="A66" s="70">
        <v>39</v>
      </c>
      <c r="B66" s="72" t="s">
        <v>370</v>
      </c>
      <c r="C66" s="73" t="s">
        <v>311</v>
      </c>
      <c r="D66" s="74" t="s">
        <v>371</v>
      </c>
      <c r="E66" s="75">
        <v>7</v>
      </c>
      <c r="F66" s="74">
        <v>171.9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7</v>
      </c>
      <c r="O66" s="25">
        <f t="shared" si="6"/>
        <v>171.9</v>
      </c>
    </row>
    <row r="67" spans="1:15" s="26" customFormat="1" ht="26.4" x14ac:dyDescent="0.25">
      <c r="A67" s="70">
        <v>40</v>
      </c>
      <c r="B67" s="72" t="s">
        <v>372</v>
      </c>
      <c r="C67" s="73" t="s">
        <v>373</v>
      </c>
      <c r="D67" s="74" t="s">
        <v>374</v>
      </c>
      <c r="E67" s="75">
        <v>1</v>
      </c>
      <c r="F67" s="74">
        <v>18.28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</v>
      </c>
      <c r="O67" s="25">
        <f t="shared" si="6"/>
        <v>18.28</v>
      </c>
    </row>
    <row r="68" spans="1:15" s="26" customFormat="1" ht="26.4" x14ac:dyDescent="0.25">
      <c r="A68" s="70">
        <v>41</v>
      </c>
      <c r="B68" s="72" t="s">
        <v>375</v>
      </c>
      <c r="C68" s="73" t="s">
        <v>376</v>
      </c>
      <c r="D68" s="74" t="s">
        <v>377</v>
      </c>
      <c r="E68" s="75">
        <v>13</v>
      </c>
      <c r="F68" s="74">
        <v>2014.48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13</v>
      </c>
      <c r="O68" s="25">
        <f t="shared" si="6"/>
        <v>2014.48</v>
      </c>
    </row>
    <row r="69" spans="1:15" s="26" customFormat="1" ht="26.4" x14ac:dyDescent="0.25">
      <c r="A69" s="70">
        <v>42</v>
      </c>
      <c r="B69" s="72" t="s">
        <v>378</v>
      </c>
      <c r="C69" s="73" t="s">
        <v>300</v>
      </c>
      <c r="D69" s="74" t="s">
        <v>379</v>
      </c>
      <c r="E69" s="75">
        <v>10</v>
      </c>
      <c r="F69" s="74">
        <v>70.600000000000009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10</v>
      </c>
      <c r="O69" s="25">
        <f t="shared" si="6"/>
        <v>70.600000000000009</v>
      </c>
    </row>
    <row r="70" spans="1:15" s="26" customFormat="1" ht="39.6" x14ac:dyDescent="0.25">
      <c r="A70" s="70">
        <v>43</v>
      </c>
      <c r="B70" s="72" t="s">
        <v>380</v>
      </c>
      <c r="C70" s="73" t="s">
        <v>300</v>
      </c>
      <c r="D70" s="74" t="s">
        <v>381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0</v>
      </c>
      <c r="O70" s="25">
        <f t="shared" si="6"/>
        <v>0</v>
      </c>
    </row>
    <row r="71" spans="1:15" s="26" customFormat="1" ht="39.6" x14ac:dyDescent="0.25">
      <c r="A71" s="70">
        <v>44</v>
      </c>
      <c r="B71" s="72" t="s">
        <v>382</v>
      </c>
      <c r="C71" s="73" t="s">
        <v>300</v>
      </c>
      <c r="D71" s="74" t="s">
        <v>383</v>
      </c>
      <c r="E71" s="75">
        <v>10</v>
      </c>
      <c r="F71" s="74">
        <v>644.70000000000005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10</v>
      </c>
      <c r="O71" s="25">
        <f t="shared" si="6"/>
        <v>644.70000000000005</v>
      </c>
    </row>
    <row r="72" spans="1:15" s="26" customFormat="1" ht="39.6" x14ac:dyDescent="0.25">
      <c r="A72" s="70">
        <v>45</v>
      </c>
      <c r="B72" s="72" t="s">
        <v>384</v>
      </c>
      <c r="C72" s="73" t="s">
        <v>385</v>
      </c>
      <c r="D72" s="74" t="s">
        <v>386</v>
      </c>
      <c r="E72" s="75">
        <v>46</v>
      </c>
      <c r="F72" s="74">
        <v>1132.06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46</v>
      </c>
      <c r="O72" s="25">
        <f t="shared" si="6"/>
        <v>1132.06</v>
      </c>
    </row>
    <row r="73" spans="1:15" s="26" customFormat="1" ht="26.4" x14ac:dyDescent="0.25">
      <c r="A73" s="70">
        <v>46</v>
      </c>
      <c r="B73" s="72" t="s">
        <v>387</v>
      </c>
      <c r="C73" s="73" t="s">
        <v>311</v>
      </c>
      <c r="D73" s="74" t="s">
        <v>388</v>
      </c>
      <c r="E73" s="75">
        <v>16</v>
      </c>
      <c r="F73" s="74">
        <v>349.01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16</v>
      </c>
      <c r="O73" s="25">
        <f t="shared" si="6"/>
        <v>349.01</v>
      </c>
    </row>
    <row r="74" spans="1:15" s="26" customFormat="1" ht="39.6" x14ac:dyDescent="0.25">
      <c r="A74" s="70">
        <v>47</v>
      </c>
      <c r="B74" s="72" t="s">
        <v>389</v>
      </c>
      <c r="C74" s="73" t="s">
        <v>300</v>
      </c>
      <c r="D74" s="74" t="s">
        <v>390</v>
      </c>
      <c r="E74" s="75">
        <v>659</v>
      </c>
      <c r="F74" s="74">
        <v>1037201.88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659</v>
      </c>
      <c r="O74" s="25">
        <f t="shared" si="6"/>
        <v>1037201.88</v>
      </c>
    </row>
    <row r="75" spans="1:15" s="17" customFormat="1" ht="13.5" customHeight="1" thickBot="1" x14ac:dyDescent="0.3"/>
    <row r="76" spans="1:15" s="17" customFormat="1" ht="26.25" customHeight="1" x14ac:dyDescent="0.25">
      <c r="A76" s="92" t="s">
        <v>139</v>
      </c>
      <c r="B76" s="95" t="s">
        <v>293</v>
      </c>
      <c r="C76" s="98" t="s">
        <v>141</v>
      </c>
      <c r="D76" s="95" t="s">
        <v>142</v>
      </c>
      <c r="E76" s="95" t="s">
        <v>987</v>
      </c>
      <c r="F76" s="95"/>
      <c r="G76" s="101" t="s">
        <v>146</v>
      </c>
    </row>
    <row r="77" spans="1:15" s="17" customFormat="1" ht="12.75" customHeight="1" x14ac:dyDescent="0.25">
      <c r="A77" s="93"/>
      <c r="B77" s="96"/>
      <c r="C77" s="99"/>
      <c r="D77" s="96"/>
      <c r="E77" s="104" t="s">
        <v>147</v>
      </c>
      <c r="F77" s="104" t="s">
        <v>148</v>
      </c>
      <c r="G77" s="102"/>
    </row>
    <row r="78" spans="1:15" s="17" customFormat="1" ht="13.5" customHeight="1" thickBot="1" x14ac:dyDescent="0.3">
      <c r="A78" s="94"/>
      <c r="B78" s="97"/>
      <c r="C78" s="100"/>
      <c r="D78" s="97"/>
      <c r="E78" s="105"/>
      <c r="F78" s="105"/>
      <c r="G78" s="103"/>
    </row>
    <row r="79" spans="1:15" s="26" customFormat="1" ht="39.6" x14ac:dyDescent="0.25">
      <c r="A79" s="70">
        <v>48</v>
      </c>
      <c r="B79" s="72" t="s">
        <v>391</v>
      </c>
      <c r="C79" s="73" t="s">
        <v>300</v>
      </c>
      <c r="D79" s="74" t="s">
        <v>392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ref="N79:N89" si="7">E79</f>
        <v>0</v>
      </c>
      <c r="O79" s="25">
        <f t="shared" ref="O79:O89" si="8">F79</f>
        <v>0</v>
      </c>
    </row>
    <row r="80" spans="1:15" s="26" customFormat="1" ht="26.4" x14ac:dyDescent="0.25">
      <c r="A80" s="70">
        <v>49</v>
      </c>
      <c r="B80" s="72" t="s">
        <v>393</v>
      </c>
      <c r="C80" s="73" t="s">
        <v>300</v>
      </c>
      <c r="D80" s="74" t="s">
        <v>394</v>
      </c>
      <c r="E80" s="75">
        <v>15</v>
      </c>
      <c r="F80" s="74">
        <v>389.70000000000005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15</v>
      </c>
      <c r="O80" s="25">
        <f t="shared" si="8"/>
        <v>389.70000000000005</v>
      </c>
    </row>
    <row r="81" spans="1:15" s="26" customFormat="1" ht="39.6" x14ac:dyDescent="0.25">
      <c r="A81" s="70">
        <v>50</v>
      </c>
      <c r="B81" s="72" t="s">
        <v>395</v>
      </c>
      <c r="C81" s="73" t="s">
        <v>300</v>
      </c>
      <c r="D81" s="74" t="s">
        <v>396</v>
      </c>
      <c r="E81" s="75">
        <v>1</v>
      </c>
      <c r="F81" s="74">
        <v>317.23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</v>
      </c>
      <c r="O81" s="25">
        <f t="shared" si="8"/>
        <v>317.23</v>
      </c>
    </row>
    <row r="82" spans="1:15" s="26" customFormat="1" ht="39.6" x14ac:dyDescent="0.25">
      <c r="A82" s="70">
        <v>51</v>
      </c>
      <c r="B82" s="72" t="s">
        <v>397</v>
      </c>
      <c r="C82" s="73" t="s">
        <v>300</v>
      </c>
      <c r="D82" s="74" t="s">
        <v>398</v>
      </c>
      <c r="E82" s="75">
        <v>35</v>
      </c>
      <c r="F82" s="74">
        <v>11252.6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35</v>
      </c>
      <c r="O82" s="25">
        <f t="shared" si="8"/>
        <v>11252.6</v>
      </c>
    </row>
    <row r="83" spans="1:15" s="26" customFormat="1" ht="26.4" x14ac:dyDescent="0.25">
      <c r="A83" s="70">
        <v>52</v>
      </c>
      <c r="B83" s="72" t="s">
        <v>399</v>
      </c>
      <c r="C83" s="73" t="s">
        <v>298</v>
      </c>
      <c r="D83" s="74" t="s">
        <v>400</v>
      </c>
      <c r="E83" s="75">
        <v>660</v>
      </c>
      <c r="F83" s="74">
        <v>18848.47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660</v>
      </c>
      <c r="O83" s="25">
        <f t="shared" si="8"/>
        <v>18848.47</v>
      </c>
    </row>
    <row r="84" spans="1:15" s="26" customFormat="1" ht="26.4" x14ac:dyDescent="0.25">
      <c r="A84" s="70">
        <v>53</v>
      </c>
      <c r="B84" s="72" t="s">
        <v>401</v>
      </c>
      <c r="C84" s="73" t="s">
        <v>298</v>
      </c>
      <c r="D84" s="74" t="s">
        <v>402</v>
      </c>
      <c r="E84" s="75">
        <v>150</v>
      </c>
      <c r="F84" s="74">
        <v>4281.8200000000006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150</v>
      </c>
      <c r="O84" s="25">
        <f t="shared" si="8"/>
        <v>4281.8200000000006</v>
      </c>
    </row>
    <row r="85" spans="1:15" s="26" customFormat="1" ht="26.4" x14ac:dyDescent="0.25">
      <c r="A85" s="70">
        <v>54</v>
      </c>
      <c r="B85" s="72" t="s">
        <v>403</v>
      </c>
      <c r="C85" s="73" t="s">
        <v>311</v>
      </c>
      <c r="D85" s="74" t="s">
        <v>404</v>
      </c>
      <c r="E85" s="75">
        <v>200</v>
      </c>
      <c r="F85" s="74">
        <v>56496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200</v>
      </c>
      <c r="O85" s="25">
        <f t="shared" si="8"/>
        <v>56496</v>
      </c>
    </row>
    <row r="86" spans="1:15" s="26" customFormat="1" ht="26.4" x14ac:dyDescent="0.25">
      <c r="A86" s="70">
        <v>55</v>
      </c>
      <c r="B86" s="72" t="s">
        <v>405</v>
      </c>
      <c r="C86" s="73" t="s">
        <v>300</v>
      </c>
      <c r="D86" s="74" t="s">
        <v>406</v>
      </c>
      <c r="E86" s="75">
        <v>39</v>
      </c>
      <c r="F86" s="74">
        <v>2396.94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39</v>
      </c>
      <c r="O86" s="25">
        <f t="shared" si="8"/>
        <v>2396.94</v>
      </c>
    </row>
    <row r="87" spans="1:15" s="26" customFormat="1" ht="26.4" x14ac:dyDescent="0.25">
      <c r="A87" s="70">
        <v>56</v>
      </c>
      <c r="B87" s="72" t="s">
        <v>407</v>
      </c>
      <c r="C87" s="73" t="s">
        <v>311</v>
      </c>
      <c r="D87" s="74" t="s">
        <v>408</v>
      </c>
      <c r="E87" s="75">
        <v>70</v>
      </c>
      <c r="F87" s="74">
        <v>1596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70</v>
      </c>
      <c r="O87" s="25">
        <f t="shared" si="8"/>
        <v>1596</v>
      </c>
    </row>
    <row r="88" spans="1:15" s="26" customFormat="1" ht="39.6" x14ac:dyDescent="0.25">
      <c r="A88" s="70">
        <v>57</v>
      </c>
      <c r="B88" s="72" t="s">
        <v>409</v>
      </c>
      <c r="C88" s="73" t="s">
        <v>376</v>
      </c>
      <c r="D88" s="74" t="s">
        <v>410</v>
      </c>
      <c r="E88" s="75">
        <v>17</v>
      </c>
      <c r="F88" s="74">
        <v>53936.75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17</v>
      </c>
      <c r="O88" s="25">
        <f t="shared" si="8"/>
        <v>53936.75</v>
      </c>
    </row>
    <row r="89" spans="1:15" s="26" customFormat="1" ht="26.4" x14ac:dyDescent="0.25">
      <c r="A89" s="70">
        <v>58</v>
      </c>
      <c r="B89" s="72" t="s">
        <v>411</v>
      </c>
      <c r="C89" s="73" t="s">
        <v>300</v>
      </c>
      <c r="D89" s="74" t="s">
        <v>412</v>
      </c>
      <c r="E89" s="75">
        <v>5</v>
      </c>
      <c r="F89" s="74">
        <v>63.85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5</v>
      </c>
      <c r="O89" s="25">
        <f t="shared" si="8"/>
        <v>63.85</v>
      </c>
    </row>
    <row r="90" spans="1:15" s="17" customFormat="1" ht="13.5" customHeight="1" thickBot="1" x14ac:dyDescent="0.3"/>
    <row r="91" spans="1:15" s="17" customFormat="1" ht="26.25" customHeight="1" x14ac:dyDescent="0.25">
      <c r="A91" s="92" t="s">
        <v>139</v>
      </c>
      <c r="B91" s="95" t="s">
        <v>293</v>
      </c>
      <c r="C91" s="98" t="s">
        <v>141</v>
      </c>
      <c r="D91" s="95" t="s">
        <v>142</v>
      </c>
      <c r="E91" s="95" t="s">
        <v>987</v>
      </c>
      <c r="F91" s="95"/>
      <c r="G91" s="101" t="s">
        <v>146</v>
      </c>
    </row>
    <row r="92" spans="1:15" s="17" customFormat="1" ht="12.75" customHeight="1" x14ac:dyDescent="0.25">
      <c r="A92" s="93"/>
      <c r="B92" s="96"/>
      <c r="C92" s="99"/>
      <c r="D92" s="96"/>
      <c r="E92" s="104" t="s">
        <v>147</v>
      </c>
      <c r="F92" s="104" t="s">
        <v>148</v>
      </c>
      <c r="G92" s="102"/>
    </row>
    <row r="93" spans="1:15" s="17" customFormat="1" ht="13.5" customHeight="1" thickBot="1" x14ac:dyDescent="0.3">
      <c r="A93" s="94"/>
      <c r="B93" s="97"/>
      <c r="C93" s="100"/>
      <c r="D93" s="97"/>
      <c r="E93" s="105"/>
      <c r="F93" s="105"/>
      <c r="G93" s="103"/>
    </row>
    <row r="94" spans="1:15" s="26" customFormat="1" ht="52.8" x14ac:dyDescent="0.25">
      <c r="A94" s="70">
        <v>59</v>
      </c>
      <c r="B94" s="72" t="s">
        <v>413</v>
      </c>
      <c r="C94" s="73" t="s">
        <v>300</v>
      </c>
      <c r="D94" s="74" t="s">
        <v>414</v>
      </c>
      <c r="E94" s="75">
        <v>2</v>
      </c>
      <c r="F94" s="74">
        <v>417.36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N104" si="9">E94</f>
        <v>2</v>
      </c>
      <c r="O94" s="25">
        <f t="shared" ref="O94:O104" si="10">F94</f>
        <v>417.36</v>
      </c>
    </row>
    <row r="95" spans="1:15" s="26" customFormat="1" ht="39.6" x14ac:dyDescent="0.25">
      <c r="A95" s="70">
        <v>60</v>
      </c>
      <c r="B95" s="72" t="s">
        <v>415</v>
      </c>
      <c r="C95" s="73" t="s">
        <v>298</v>
      </c>
      <c r="D95" s="74" t="s">
        <v>416</v>
      </c>
      <c r="E95" s="75">
        <v>1728</v>
      </c>
      <c r="F95" s="74">
        <v>367943.04000000004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1728</v>
      </c>
      <c r="O95" s="25">
        <f t="shared" si="10"/>
        <v>367943.04000000004</v>
      </c>
    </row>
    <row r="96" spans="1:15" s="26" customFormat="1" ht="39.6" x14ac:dyDescent="0.25">
      <c r="A96" s="70">
        <v>61</v>
      </c>
      <c r="B96" s="72" t="s">
        <v>417</v>
      </c>
      <c r="C96" s="73" t="s">
        <v>298</v>
      </c>
      <c r="D96" s="74" t="s">
        <v>416</v>
      </c>
      <c r="E96" s="75">
        <v>232</v>
      </c>
      <c r="F96" s="74">
        <v>49399.76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232</v>
      </c>
      <c r="O96" s="25">
        <f t="shared" si="10"/>
        <v>49399.76</v>
      </c>
    </row>
    <row r="97" spans="1:15" s="26" customFormat="1" ht="39.6" x14ac:dyDescent="0.25">
      <c r="A97" s="70">
        <v>62</v>
      </c>
      <c r="B97" s="72" t="s">
        <v>418</v>
      </c>
      <c r="C97" s="73" t="s">
        <v>300</v>
      </c>
      <c r="D97" s="74" t="s">
        <v>419</v>
      </c>
      <c r="E97" s="75">
        <v>900</v>
      </c>
      <c r="F97" s="74">
        <v>21906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900</v>
      </c>
      <c r="O97" s="25">
        <f t="shared" si="10"/>
        <v>21906</v>
      </c>
    </row>
    <row r="98" spans="1:15" s="26" customFormat="1" ht="26.4" x14ac:dyDescent="0.25">
      <c r="A98" s="70">
        <v>63</v>
      </c>
      <c r="B98" s="72" t="s">
        <v>420</v>
      </c>
      <c r="C98" s="73" t="s">
        <v>311</v>
      </c>
      <c r="D98" s="74" t="s">
        <v>421</v>
      </c>
      <c r="E98" s="75">
        <v>17</v>
      </c>
      <c r="F98" s="74">
        <v>6641.71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17</v>
      </c>
      <c r="O98" s="25">
        <f t="shared" si="10"/>
        <v>6641.71</v>
      </c>
    </row>
    <row r="99" spans="1:15" s="26" customFormat="1" ht="39.6" x14ac:dyDescent="0.25">
      <c r="A99" s="70">
        <v>64</v>
      </c>
      <c r="B99" s="72" t="s">
        <v>422</v>
      </c>
      <c r="C99" s="73" t="s">
        <v>300</v>
      </c>
      <c r="D99" s="74" t="s">
        <v>423</v>
      </c>
      <c r="E99" s="75">
        <v>3</v>
      </c>
      <c r="F99" s="74">
        <v>462.20000000000005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3</v>
      </c>
      <c r="O99" s="25">
        <f t="shared" si="10"/>
        <v>462.20000000000005</v>
      </c>
    </row>
    <row r="100" spans="1:15" s="26" customFormat="1" ht="26.4" x14ac:dyDescent="0.25">
      <c r="A100" s="70">
        <v>65</v>
      </c>
      <c r="B100" s="72" t="s">
        <v>424</v>
      </c>
      <c r="C100" s="73" t="s">
        <v>298</v>
      </c>
      <c r="D100" s="74" t="s">
        <v>425</v>
      </c>
      <c r="E100" s="75">
        <v>11</v>
      </c>
      <c r="F100" s="74">
        <v>4159.9800000000005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11</v>
      </c>
      <c r="O100" s="25">
        <f t="shared" si="10"/>
        <v>4159.9800000000005</v>
      </c>
    </row>
    <row r="101" spans="1:15" s="26" customFormat="1" ht="26.4" x14ac:dyDescent="0.25">
      <c r="A101" s="70">
        <v>66</v>
      </c>
      <c r="B101" s="72" t="s">
        <v>426</v>
      </c>
      <c r="C101" s="73" t="s">
        <v>298</v>
      </c>
      <c r="D101" s="74" t="s">
        <v>427</v>
      </c>
      <c r="E101" s="75"/>
      <c r="F101" s="74"/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0</v>
      </c>
      <c r="O101" s="25">
        <f t="shared" si="10"/>
        <v>0</v>
      </c>
    </row>
    <row r="102" spans="1:15" s="26" customFormat="1" ht="26.4" x14ac:dyDescent="0.25">
      <c r="A102" s="70">
        <v>67</v>
      </c>
      <c r="B102" s="72" t="s">
        <v>428</v>
      </c>
      <c r="C102" s="73" t="s">
        <v>298</v>
      </c>
      <c r="D102" s="74">
        <v>270</v>
      </c>
      <c r="E102" s="75">
        <v>30</v>
      </c>
      <c r="F102" s="74">
        <v>8100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9"/>
        <v>30</v>
      </c>
      <c r="O102" s="25">
        <f t="shared" si="10"/>
        <v>8100</v>
      </c>
    </row>
    <row r="103" spans="1:15" s="26" customFormat="1" ht="26.4" x14ac:dyDescent="0.25">
      <c r="A103" s="70">
        <v>68</v>
      </c>
      <c r="B103" s="72" t="s">
        <v>429</v>
      </c>
      <c r="C103" s="73" t="s">
        <v>298</v>
      </c>
      <c r="D103" s="74">
        <v>300</v>
      </c>
      <c r="E103" s="75">
        <v>1</v>
      </c>
      <c r="F103" s="74">
        <v>300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9"/>
        <v>1</v>
      </c>
      <c r="O103" s="25">
        <f t="shared" si="10"/>
        <v>300</v>
      </c>
    </row>
    <row r="104" spans="1:15" s="26" customFormat="1" ht="26.4" x14ac:dyDescent="0.25">
      <c r="A104" s="70">
        <v>69</v>
      </c>
      <c r="B104" s="72" t="s">
        <v>430</v>
      </c>
      <c r="C104" s="73" t="s">
        <v>300</v>
      </c>
      <c r="D104" s="74" t="s">
        <v>431</v>
      </c>
      <c r="E104" s="75">
        <v>694</v>
      </c>
      <c r="F104" s="74">
        <v>17893.150000000001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694</v>
      </c>
      <c r="O104" s="25">
        <f t="shared" si="10"/>
        <v>17893.150000000001</v>
      </c>
    </row>
    <row r="105" spans="1:15" s="17" customFormat="1" ht="13.5" customHeight="1" thickBot="1" x14ac:dyDescent="0.3"/>
    <row r="106" spans="1:15" s="17" customFormat="1" ht="26.25" customHeight="1" x14ac:dyDescent="0.25">
      <c r="A106" s="92" t="s">
        <v>139</v>
      </c>
      <c r="B106" s="95" t="s">
        <v>293</v>
      </c>
      <c r="C106" s="98" t="s">
        <v>141</v>
      </c>
      <c r="D106" s="95" t="s">
        <v>142</v>
      </c>
      <c r="E106" s="95" t="s">
        <v>987</v>
      </c>
      <c r="F106" s="95"/>
      <c r="G106" s="101" t="s">
        <v>146</v>
      </c>
    </row>
    <row r="107" spans="1:15" s="17" customFormat="1" ht="12.75" customHeight="1" x14ac:dyDescent="0.25">
      <c r="A107" s="93"/>
      <c r="B107" s="96"/>
      <c r="C107" s="99"/>
      <c r="D107" s="96"/>
      <c r="E107" s="104" t="s">
        <v>147</v>
      </c>
      <c r="F107" s="104" t="s">
        <v>148</v>
      </c>
      <c r="G107" s="102"/>
    </row>
    <row r="108" spans="1:15" s="17" customFormat="1" ht="13.5" customHeight="1" thickBot="1" x14ac:dyDescent="0.3">
      <c r="A108" s="94"/>
      <c r="B108" s="97"/>
      <c r="C108" s="100"/>
      <c r="D108" s="97"/>
      <c r="E108" s="105"/>
      <c r="F108" s="105"/>
      <c r="G108" s="103"/>
    </row>
    <row r="109" spans="1:15" s="26" customFormat="1" ht="39.6" x14ac:dyDescent="0.25">
      <c r="A109" s="70">
        <v>70</v>
      </c>
      <c r="B109" s="72" t="s">
        <v>432</v>
      </c>
      <c r="C109" s="73" t="s">
        <v>298</v>
      </c>
      <c r="D109" s="74" t="s">
        <v>433</v>
      </c>
      <c r="E109" s="75">
        <v>1463</v>
      </c>
      <c r="F109" s="74">
        <v>27452.34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ref="N109:N121" si="11">E109</f>
        <v>1463</v>
      </c>
      <c r="O109" s="25">
        <f t="shared" ref="O109:O121" si="12">F109</f>
        <v>27452.34</v>
      </c>
    </row>
    <row r="110" spans="1:15" s="26" customFormat="1" ht="26.4" x14ac:dyDescent="0.25">
      <c r="A110" s="70">
        <v>71</v>
      </c>
      <c r="B110" s="72" t="s">
        <v>434</v>
      </c>
      <c r="C110" s="73" t="s">
        <v>300</v>
      </c>
      <c r="D110" s="74" t="s">
        <v>435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0</v>
      </c>
      <c r="O110" s="25">
        <f t="shared" si="12"/>
        <v>0</v>
      </c>
    </row>
    <row r="111" spans="1:15" s="26" customFormat="1" ht="26.4" x14ac:dyDescent="0.25">
      <c r="A111" s="70">
        <v>72</v>
      </c>
      <c r="B111" s="72" t="s">
        <v>436</v>
      </c>
      <c r="C111" s="73" t="s">
        <v>311</v>
      </c>
      <c r="D111" s="74" t="s">
        <v>437</v>
      </c>
      <c r="E111" s="75"/>
      <c r="F111" s="74"/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0</v>
      </c>
      <c r="O111" s="25">
        <f t="shared" si="12"/>
        <v>0</v>
      </c>
    </row>
    <row r="112" spans="1:15" s="26" customFormat="1" ht="26.4" x14ac:dyDescent="0.25">
      <c r="A112" s="70">
        <v>73</v>
      </c>
      <c r="B112" s="72" t="s">
        <v>438</v>
      </c>
      <c r="C112" s="73" t="s">
        <v>300</v>
      </c>
      <c r="D112" s="74" t="s">
        <v>439</v>
      </c>
      <c r="E112" s="75">
        <v>2</v>
      </c>
      <c r="F112" s="74">
        <v>162.78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2</v>
      </c>
      <c r="O112" s="25">
        <f t="shared" si="12"/>
        <v>162.78</v>
      </c>
    </row>
    <row r="113" spans="1:15" s="26" customFormat="1" ht="26.4" x14ac:dyDescent="0.25">
      <c r="A113" s="70">
        <v>74</v>
      </c>
      <c r="B113" s="72" t="s">
        <v>440</v>
      </c>
      <c r="C113" s="73" t="s">
        <v>298</v>
      </c>
      <c r="D113" s="74" t="s">
        <v>441</v>
      </c>
      <c r="E113" s="75">
        <v>716</v>
      </c>
      <c r="F113" s="74">
        <v>20429.850000000002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716</v>
      </c>
      <c r="O113" s="25">
        <f t="shared" si="12"/>
        <v>20429.850000000002</v>
      </c>
    </row>
    <row r="114" spans="1:15" s="26" customFormat="1" ht="26.4" x14ac:dyDescent="0.25">
      <c r="A114" s="70">
        <v>75</v>
      </c>
      <c r="B114" s="72" t="s">
        <v>442</v>
      </c>
      <c r="C114" s="73" t="s">
        <v>298</v>
      </c>
      <c r="D114" s="74" t="s">
        <v>402</v>
      </c>
      <c r="E114" s="75">
        <v>150</v>
      </c>
      <c r="F114" s="74">
        <v>4281.8200000000006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150</v>
      </c>
      <c r="O114" s="25">
        <f t="shared" si="12"/>
        <v>4281.8200000000006</v>
      </c>
    </row>
    <row r="115" spans="1:15" s="26" customFormat="1" ht="39.6" x14ac:dyDescent="0.25">
      <c r="A115" s="70">
        <v>76</v>
      </c>
      <c r="B115" s="72" t="s">
        <v>443</v>
      </c>
      <c r="C115" s="73" t="s">
        <v>300</v>
      </c>
      <c r="D115" s="74" t="s">
        <v>444</v>
      </c>
      <c r="E115" s="75">
        <v>5</v>
      </c>
      <c r="F115" s="74">
        <v>1830.45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1"/>
        <v>5</v>
      </c>
      <c r="O115" s="25">
        <f t="shared" si="12"/>
        <v>1830.45</v>
      </c>
    </row>
    <row r="116" spans="1:15" s="26" customFormat="1" ht="39.6" x14ac:dyDescent="0.25">
      <c r="A116" s="70">
        <v>77</v>
      </c>
      <c r="B116" s="72" t="s">
        <v>445</v>
      </c>
      <c r="C116" s="73" t="s">
        <v>300</v>
      </c>
      <c r="D116" s="74" t="s">
        <v>402</v>
      </c>
      <c r="E116" s="75"/>
      <c r="F116" s="74"/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1"/>
        <v>0</v>
      </c>
      <c r="O116" s="25">
        <f t="shared" si="12"/>
        <v>0</v>
      </c>
    </row>
    <row r="117" spans="1:15" s="26" customFormat="1" ht="26.4" x14ac:dyDescent="0.25">
      <c r="A117" s="70">
        <v>78</v>
      </c>
      <c r="B117" s="72" t="s">
        <v>446</v>
      </c>
      <c r="C117" s="73" t="s">
        <v>373</v>
      </c>
      <c r="D117" s="74" t="s">
        <v>447</v>
      </c>
      <c r="E117" s="75">
        <v>10</v>
      </c>
      <c r="F117" s="74">
        <v>2568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1"/>
        <v>10</v>
      </c>
      <c r="O117" s="25">
        <f t="shared" si="12"/>
        <v>2568</v>
      </c>
    </row>
    <row r="118" spans="1:15" s="26" customFormat="1" ht="26.4" x14ac:dyDescent="0.25">
      <c r="A118" s="70">
        <v>79</v>
      </c>
      <c r="B118" s="72" t="s">
        <v>448</v>
      </c>
      <c r="C118" s="73" t="s">
        <v>300</v>
      </c>
      <c r="D118" s="74" t="s">
        <v>449</v>
      </c>
      <c r="E118" s="75">
        <v>2</v>
      </c>
      <c r="F118" s="74">
        <v>147.25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1"/>
        <v>2</v>
      </c>
      <c r="O118" s="25">
        <f t="shared" si="12"/>
        <v>147.25</v>
      </c>
    </row>
    <row r="119" spans="1:15" s="26" customFormat="1" ht="26.4" x14ac:dyDescent="0.25">
      <c r="A119" s="70">
        <v>80</v>
      </c>
      <c r="B119" s="72" t="s">
        <v>450</v>
      </c>
      <c r="C119" s="73" t="s">
        <v>311</v>
      </c>
      <c r="D119" s="74" t="s">
        <v>451</v>
      </c>
      <c r="E119" s="75">
        <v>56</v>
      </c>
      <c r="F119" s="74">
        <v>8961.3700000000008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1"/>
        <v>56</v>
      </c>
      <c r="O119" s="25">
        <f t="shared" si="12"/>
        <v>8961.3700000000008</v>
      </c>
    </row>
    <row r="120" spans="1:15" s="26" customFormat="1" ht="26.4" x14ac:dyDescent="0.25">
      <c r="A120" s="70">
        <v>81</v>
      </c>
      <c r="B120" s="72" t="s">
        <v>452</v>
      </c>
      <c r="C120" s="73" t="s">
        <v>300</v>
      </c>
      <c r="D120" s="74" t="s">
        <v>453</v>
      </c>
      <c r="E120" s="75">
        <v>13</v>
      </c>
      <c r="F120" s="74">
        <v>688.61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1"/>
        <v>13</v>
      </c>
      <c r="O120" s="25">
        <f t="shared" si="12"/>
        <v>688.61</v>
      </c>
    </row>
    <row r="121" spans="1:15" s="26" customFormat="1" ht="26.4" x14ac:dyDescent="0.25">
      <c r="A121" s="70">
        <v>82</v>
      </c>
      <c r="B121" s="72" t="s">
        <v>454</v>
      </c>
      <c r="C121" s="73" t="s">
        <v>376</v>
      </c>
      <c r="D121" s="74" t="s">
        <v>455</v>
      </c>
      <c r="E121" s="75">
        <v>48</v>
      </c>
      <c r="F121" s="74">
        <v>5798.97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1"/>
        <v>48</v>
      </c>
      <c r="O121" s="25">
        <f t="shared" si="12"/>
        <v>5798.97</v>
      </c>
    </row>
    <row r="122" spans="1:15" s="17" customFormat="1" ht="13.5" customHeight="1" thickBot="1" x14ac:dyDescent="0.3"/>
    <row r="123" spans="1:15" s="17" customFormat="1" ht="26.25" customHeight="1" x14ac:dyDescent="0.25">
      <c r="A123" s="92" t="s">
        <v>139</v>
      </c>
      <c r="B123" s="95" t="s">
        <v>293</v>
      </c>
      <c r="C123" s="98" t="s">
        <v>141</v>
      </c>
      <c r="D123" s="95" t="s">
        <v>142</v>
      </c>
      <c r="E123" s="95" t="s">
        <v>987</v>
      </c>
      <c r="F123" s="95"/>
      <c r="G123" s="101" t="s">
        <v>146</v>
      </c>
    </row>
    <row r="124" spans="1:15" s="17" customFormat="1" ht="12.75" customHeight="1" x14ac:dyDescent="0.25">
      <c r="A124" s="93"/>
      <c r="B124" s="96"/>
      <c r="C124" s="99"/>
      <c r="D124" s="96"/>
      <c r="E124" s="104" t="s">
        <v>147</v>
      </c>
      <c r="F124" s="104" t="s">
        <v>148</v>
      </c>
      <c r="G124" s="102"/>
    </row>
    <row r="125" spans="1:15" s="17" customFormat="1" ht="13.5" customHeight="1" thickBot="1" x14ac:dyDescent="0.3">
      <c r="A125" s="94"/>
      <c r="B125" s="97"/>
      <c r="C125" s="100"/>
      <c r="D125" s="97"/>
      <c r="E125" s="105"/>
      <c r="F125" s="105"/>
      <c r="G125" s="103"/>
    </row>
    <row r="126" spans="1:15" s="26" customFormat="1" ht="26.4" x14ac:dyDescent="0.25">
      <c r="A126" s="70">
        <v>83</v>
      </c>
      <c r="B126" s="72" t="s">
        <v>456</v>
      </c>
      <c r="C126" s="73" t="s">
        <v>376</v>
      </c>
      <c r="D126" s="74" t="s">
        <v>457</v>
      </c>
      <c r="E126" s="75">
        <v>36</v>
      </c>
      <c r="F126" s="74">
        <v>8973.36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ref="N126:N137" si="13">E126</f>
        <v>36</v>
      </c>
      <c r="O126" s="25">
        <f t="shared" ref="O126:O137" si="14">F126</f>
        <v>8973.36</v>
      </c>
    </row>
    <row r="127" spans="1:15" s="26" customFormat="1" ht="26.4" x14ac:dyDescent="0.25">
      <c r="A127" s="70">
        <v>84</v>
      </c>
      <c r="B127" s="72" t="s">
        <v>458</v>
      </c>
      <c r="C127" s="73" t="s">
        <v>311</v>
      </c>
      <c r="D127" s="74" t="s">
        <v>459</v>
      </c>
      <c r="E127" s="75">
        <v>100</v>
      </c>
      <c r="F127" s="74">
        <v>14786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3"/>
        <v>100</v>
      </c>
      <c r="O127" s="25">
        <f t="shared" si="14"/>
        <v>14786</v>
      </c>
    </row>
    <row r="128" spans="1:15" s="26" customFormat="1" ht="26.4" x14ac:dyDescent="0.25">
      <c r="A128" s="70">
        <v>85</v>
      </c>
      <c r="B128" s="72" t="s">
        <v>460</v>
      </c>
      <c r="C128" s="73" t="s">
        <v>300</v>
      </c>
      <c r="D128" s="74" t="s">
        <v>461</v>
      </c>
      <c r="E128" s="75">
        <v>589</v>
      </c>
      <c r="F128" s="74">
        <v>84032.35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3"/>
        <v>589</v>
      </c>
      <c r="O128" s="25">
        <f t="shared" si="14"/>
        <v>84032.35</v>
      </c>
    </row>
    <row r="129" spans="1:15" s="26" customFormat="1" ht="52.8" x14ac:dyDescent="0.25">
      <c r="A129" s="70">
        <v>86</v>
      </c>
      <c r="B129" s="72" t="s">
        <v>462</v>
      </c>
      <c r="C129" s="73" t="s">
        <v>300</v>
      </c>
      <c r="D129" s="74" t="s">
        <v>463</v>
      </c>
      <c r="E129" s="75"/>
      <c r="F129" s="74"/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3"/>
        <v>0</v>
      </c>
      <c r="O129" s="25">
        <f t="shared" si="14"/>
        <v>0</v>
      </c>
    </row>
    <row r="130" spans="1:15" s="26" customFormat="1" ht="26.4" x14ac:dyDescent="0.25">
      <c r="A130" s="70">
        <v>87</v>
      </c>
      <c r="B130" s="72" t="s">
        <v>464</v>
      </c>
      <c r="C130" s="73" t="s">
        <v>311</v>
      </c>
      <c r="D130" s="74" t="s">
        <v>465</v>
      </c>
      <c r="E130" s="75">
        <v>3</v>
      </c>
      <c r="F130" s="74">
        <v>177.52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3"/>
        <v>3</v>
      </c>
      <c r="O130" s="25">
        <f t="shared" si="14"/>
        <v>177.52</v>
      </c>
    </row>
    <row r="131" spans="1:15" s="26" customFormat="1" ht="26.4" x14ac:dyDescent="0.25">
      <c r="A131" s="70">
        <v>88</v>
      </c>
      <c r="B131" s="72" t="s">
        <v>466</v>
      </c>
      <c r="C131" s="73" t="s">
        <v>311</v>
      </c>
      <c r="D131" s="74" t="s">
        <v>467</v>
      </c>
      <c r="E131" s="75">
        <v>80</v>
      </c>
      <c r="F131" s="74">
        <v>2819.96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3"/>
        <v>80</v>
      </c>
      <c r="O131" s="25">
        <f t="shared" si="14"/>
        <v>2819.96</v>
      </c>
    </row>
    <row r="132" spans="1:15" s="26" customFormat="1" ht="26.4" x14ac:dyDescent="0.25">
      <c r="A132" s="70">
        <v>89</v>
      </c>
      <c r="B132" s="72" t="s">
        <v>468</v>
      </c>
      <c r="C132" s="73" t="s">
        <v>314</v>
      </c>
      <c r="D132" s="74" t="s">
        <v>469</v>
      </c>
      <c r="E132" s="75">
        <v>576</v>
      </c>
      <c r="F132" s="74">
        <v>6545.3200000000006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3"/>
        <v>576</v>
      </c>
      <c r="O132" s="25">
        <f t="shared" si="14"/>
        <v>6545.3200000000006</v>
      </c>
    </row>
    <row r="133" spans="1:15" s="26" customFormat="1" ht="26.4" x14ac:dyDescent="0.25">
      <c r="A133" s="70">
        <v>90</v>
      </c>
      <c r="B133" s="72" t="s">
        <v>470</v>
      </c>
      <c r="C133" s="73" t="s">
        <v>373</v>
      </c>
      <c r="D133" s="74" t="s">
        <v>471</v>
      </c>
      <c r="E133" s="75">
        <v>120</v>
      </c>
      <c r="F133" s="74">
        <v>2091.6400000000003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3"/>
        <v>120</v>
      </c>
      <c r="O133" s="25">
        <f t="shared" si="14"/>
        <v>2091.6400000000003</v>
      </c>
    </row>
    <row r="134" spans="1:15" s="26" customFormat="1" ht="39.6" x14ac:dyDescent="0.25">
      <c r="A134" s="70">
        <v>91</v>
      </c>
      <c r="B134" s="72" t="s">
        <v>472</v>
      </c>
      <c r="C134" s="73" t="s">
        <v>298</v>
      </c>
      <c r="D134" s="74" t="s">
        <v>473</v>
      </c>
      <c r="E134" s="75">
        <v>336</v>
      </c>
      <c r="F134" s="74">
        <v>9588.4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3"/>
        <v>336</v>
      </c>
      <c r="O134" s="25">
        <f t="shared" si="14"/>
        <v>9588.4</v>
      </c>
    </row>
    <row r="135" spans="1:15" s="26" customFormat="1" ht="39.6" x14ac:dyDescent="0.25">
      <c r="A135" s="70">
        <v>92</v>
      </c>
      <c r="B135" s="72" t="s">
        <v>474</v>
      </c>
      <c r="C135" s="73" t="s">
        <v>298</v>
      </c>
      <c r="D135" s="74" t="s">
        <v>473</v>
      </c>
      <c r="E135" s="75">
        <v>425</v>
      </c>
      <c r="F135" s="74">
        <v>12128.18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si="13"/>
        <v>425</v>
      </c>
      <c r="O135" s="25">
        <f t="shared" si="14"/>
        <v>12128.18</v>
      </c>
    </row>
    <row r="136" spans="1:15" s="26" customFormat="1" ht="39.6" x14ac:dyDescent="0.25">
      <c r="A136" s="70">
        <v>93</v>
      </c>
      <c r="B136" s="72" t="s">
        <v>475</v>
      </c>
      <c r="C136" s="73" t="s">
        <v>300</v>
      </c>
      <c r="D136" s="74" t="s">
        <v>476</v>
      </c>
      <c r="E136" s="75">
        <v>5</v>
      </c>
      <c r="F136" s="74">
        <v>1347.1200000000001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3"/>
        <v>5</v>
      </c>
      <c r="O136" s="25">
        <f t="shared" si="14"/>
        <v>1347.1200000000001</v>
      </c>
    </row>
    <row r="137" spans="1:15" s="26" customFormat="1" ht="39.6" x14ac:dyDescent="0.25">
      <c r="A137" s="70">
        <v>94</v>
      </c>
      <c r="B137" s="72" t="s">
        <v>477</v>
      </c>
      <c r="C137" s="73" t="s">
        <v>300</v>
      </c>
      <c r="D137" s="74" t="s">
        <v>301</v>
      </c>
      <c r="E137" s="75"/>
      <c r="F137" s="74"/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3"/>
        <v>0</v>
      </c>
      <c r="O137" s="25">
        <f t="shared" si="14"/>
        <v>0</v>
      </c>
    </row>
    <row r="138" spans="1:15" s="17" customFormat="1" ht="13.5" customHeight="1" thickBot="1" x14ac:dyDescent="0.3"/>
    <row r="139" spans="1:15" s="17" customFormat="1" ht="26.25" customHeight="1" x14ac:dyDescent="0.25">
      <c r="A139" s="92" t="s">
        <v>139</v>
      </c>
      <c r="B139" s="95" t="s">
        <v>293</v>
      </c>
      <c r="C139" s="98" t="s">
        <v>141</v>
      </c>
      <c r="D139" s="95" t="s">
        <v>142</v>
      </c>
      <c r="E139" s="95" t="s">
        <v>987</v>
      </c>
      <c r="F139" s="95"/>
      <c r="G139" s="101" t="s">
        <v>146</v>
      </c>
    </row>
    <row r="140" spans="1:15" s="17" customFormat="1" ht="12.75" customHeight="1" x14ac:dyDescent="0.25">
      <c r="A140" s="93"/>
      <c r="B140" s="96"/>
      <c r="C140" s="99"/>
      <c r="D140" s="96"/>
      <c r="E140" s="104" t="s">
        <v>147</v>
      </c>
      <c r="F140" s="104" t="s">
        <v>148</v>
      </c>
      <c r="G140" s="102"/>
    </row>
    <row r="141" spans="1:15" s="17" customFormat="1" ht="13.5" customHeight="1" thickBot="1" x14ac:dyDescent="0.3">
      <c r="A141" s="94"/>
      <c r="B141" s="97"/>
      <c r="C141" s="100"/>
      <c r="D141" s="97"/>
      <c r="E141" s="105"/>
      <c r="F141" s="105"/>
      <c r="G141" s="103"/>
    </row>
    <row r="142" spans="1:15" s="26" customFormat="1" ht="26.4" x14ac:dyDescent="0.25">
      <c r="A142" s="70">
        <v>95</v>
      </c>
      <c r="B142" s="72" t="s">
        <v>478</v>
      </c>
      <c r="C142" s="73" t="s">
        <v>298</v>
      </c>
      <c r="D142" s="74" t="s">
        <v>479</v>
      </c>
      <c r="E142" s="75">
        <v>76</v>
      </c>
      <c r="F142" s="74">
        <v>77754.12000000001</v>
      </c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ref="N142:N155" si="15">E142</f>
        <v>76</v>
      </c>
      <c r="O142" s="25">
        <f t="shared" ref="O142:O155" si="16">F142</f>
        <v>77754.12000000001</v>
      </c>
    </row>
    <row r="143" spans="1:15" s="26" customFormat="1" ht="26.4" x14ac:dyDescent="0.25">
      <c r="A143" s="70">
        <v>96</v>
      </c>
      <c r="B143" s="72" t="s">
        <v>480</v>
      </c>
      <c r="C143" s="73" t="s">
        <v>298</v>
      </c>
      <c r="D143" s="74" t="s">
        <v>481</v>
      </c>
      <c r="E143" s="75">
        <v>-62</v>
      </c>
      <c r="F143" s="74">
        <v>-54296.630000000005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5"/>
        <v>-62</v>
      </c>
      <c r="O143" s="25">
        <f t="shared" si="16"/>
        <v>-54296.630000000005</v>
      </c>
    </row>
    <row r="144" spans="1:15" s="26" customFormat="1" ht="26.4" x14ac:dyDescent="0.25">
      <c r="A144" s="70">
        <v>97</v>
      </c>
      <c r="B144" s="72" t="s">
        <v>482</v>
      </c>
      <c r="C144" s="73" t="s">
        <v>298</v>
      </c>
      <c r="D144" s="74" t="s">
        <v>483</v>
      </c>
      <c r="E144" s="75">
        <v>-192</v>
      </c>
      <c r="F144" s="74">
        <v>-127350.20000000001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 t="shared" si="15"/>
        <v>-192</v>
      </c>
      <c r="O144" s="25">
        <f t="shared" si="16"/>
        <v>-127350.20000000001</v>
      </c>
    </row>
    <row r="145" spans="1:15" s="26" customFormat="1" ht="26.4" x14ac:dyDescent="0.25">
      <c r="A145" s="70">
        <v>98</v>
      </c>
      <c r="B145" s="72" t="s">
        <v>484</v>
      </c>
      <c r="C145" s="73" t="s">
        <v>298</v>
      </c>
      <c r="D145" s="74" t="s">
        <v>485</v>
      </c>
      <c r="E145" s="75">
        <v>-406</v>
      </c>
      <c r="F145" s="74">
        <v>-317369.89</v>
      </c>
      <c r="G145" s="76"/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>
        <f t="shared" si="15"/>
        <v>-406</v>
      </c>
      <c r="O145" s="25">
        <f t="shared" si="16"/>
        <v>-317369.89</v>
      </c>
    </row>
    <row r="146" spans="1:15" s="26" customFormat="1" ht="26.4" x14ac:dyDescent="0.25">
      <c r="A146" s="70">
        <v>99</v>
      </c>
      <c r="B146" s="72" t="s">
        <v>486</v>
      </c>
      <c r="C146" s="73" t="s">
        <v>298</v>
      </c>
      <c r="D146" s="74" t="s">
        <v>487</v>
      </c>
      <c r="E146" s="75">
        <v>122</v>
      </c>
      <c r="F146" s="74">
        <v>95324.57</v>
      </c>
      <c r="G146" s="76"/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>
        <f t="shared" si="15"/>
        <v>122</v>
      </c>
      <c r="O146" s="25">
        <f t="shared" si="16"/>
        <v>95324.57</v>
      </c>
    </row>
    <row r="147" spans="1:15" s="26" customFormat="1" ht="26.4" x14ac:dyDescent="0.25">
      <c r="A147" s="70">
        <v>100</v>
      </c>
      <c r="B147" s="72" t="s">
        <v>488</v>
      </c>
      <c r="C147" s="73" t="s">
        <v>300</v>
      </c>
      <c r="D147" s="74" t="s">
        <v>489</v>
      </c>
      <c r="E147" s="75">
        <v>24</v>
      </c>
      <c r="F147" s="74">
        <v>6421.4400000000005</v>
      </c>
      <c r="G147" s="76"/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>
        <f t="shared" si="15"/>
        <v>24</v>
      </c>
      <c r="O147" s="25">
        <f t="shared" si="16"/>
        <v>6421.4400000000005</v>
      </c>
    </row>
    <row r="148" spans="1:15" s="26" customFormat="1" ht="52.8" x14ac:dyDescent="0.25">
      <c r="A148" s="70">
        <v>101</v>
      </c>
      <c r="B148" s="72" t="s">
        <v>490</v>
      </c>
      <c r="C148" s="73" t="s">
        <v>300</v>
      </c>
      <c r="D148" s="74" t="s">
        <v>491</v>
      </c>
      <c r="E148" s="75">
        <v>2</v>
      </c>
      <c r="F148" s="74">
        <v>6553.2300000000005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 t="shared" si="15"/>
        <v>2</v>
      </c>
      <c r="O148" s="25">
        <f t="shared" si="16"/>
        <v>6553.2300000000005</v>
      </c>
    </row>
    <row r="149" spans="1:15" s="26" customFormat="1" ht="26.4" x14ac:dyDescent="0.25">
      <c r="A149" s="70">
        <v>102</v>
      </c>
      <c r="B149" s="72" t="s">
        <v>492</v>
      </c>
      <c r="C149" s="73" t="s">
        <v>311</v>
      </c>
      <c r="D149" s="74" t="s">
        <v>493</v>
      </c>
      <c r="E149" s="75"/>
      <c r="F149" s="74"/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 t="shared" si="15"/>
        <v>0</v>
      </c>
      <c r="O149" s="25">
        <f t="shared" si="16"/>
        <v>0</v>
      </c>
    </row>
    <row r="150" spans="1:15" s="26" customFormat="1" ht="26.4" x14ac:dyDescent="0.25">
      <c r="A150" s="70">
        <v>103</v>
      </c>
      <c r="B150" s="72" t="s">
        <v>494</v>
      </c>
      <c r="C150" s="73" t="s">
        <v>311</v>
      </c>
      <c r="D150" s="74" t="s">
        <v>495</v>
      </c>
      <c r="E150" s="75">
        <v>4</v>
      </c>
      <c r="F150" s="74">
        <v>335.63</v>
      </c>
      <c r="G150" s="76"/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>
        <f t="shared" si="15"/>
        <v>4</v>
      </c>
      <c r="O150" s="25">
        <f t="shared" si="16"/>
        <v>335.63</v>
      </c>
    </row>
    <row r="151" spans="1:15" s="26" customFormat="1" ht="39.6" x14ac:dyDescent="0.25">
      <c r="A151" s="70">
        <v>104</v>
      </c>
      <c r="B151" s="72" t="s">
        <v>496</v>
      </c>
      <c r="C151" s="73" t="s">
        <v>311</v>
      </c>
      <c r="D151" s="74" t="s">
        <v>497</v>
      </c>
      <c r="E151" s="75">
        <v>20</v>
      </c>
      <c r="F151" s="74">
        <v>442.17</v>
      </c>
      <c r="G151" s="76"/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>
        <f t="shared" si="15"/>
        <v>20</v>
      </c>
      <c r="O151" s="25">
        <f t="shared" si="16"/>
        <v>442.17</v>
      </c>
    </row>
    <row r="152" spans="1:15" s="26" customFormat="1" ht="39.6" x14ac:dyDescent="0.25">
      <c r="A152" s="70">
        <v>105</v>
      </c>
      <c r="B152" s="72" t="s">
        <v>498</v>
      </c>
      <c r="C152" s="73" t="s">
        <v>311</v>
      </c>
      <c r="D152" s="74" t="s">
        <v>499</v>
      </c>
      <c r="E152" s="75">
        <v>1</v>
      </c>
      <c r="F152" s="74">
        <v>11.43</v>
      </c>
      <c r="G152" s="76"/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>
        <f t="shared" si="15"/>
        <v>1</v>
      </c>
      <c r="O152" s="25">
        <f t="shared" si="16"/>
        <v>11.43</v>
      </c>
    </row>
    <row r="153" spans="1:15" s="26" customFormat="1" ht="39.6" x14ac:dyDescent="0.25">
      <c r="A153" s="70">
        <v>106</v>
      </c>
      <c r="B153" s="72" t="s">
        <v>500</v>
      </c>
      <c r="C153" s="73" t="s">
        <v>300</v>
      </c>
      <c r="D153" s="74" t="s">
        <v>501</v>
      </c>
      <c r="E153" s="75"/>
      <c r="F153" s="74"/>
      <c r="G153" s="76"/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>
        <f t="shared" si="15"/>
        <v>0</v>
      </c>
      <c r="O153" s="25">
        <f t="shared" si="16"/>
        <v>0</v>
      </c>
    </row>
    <row r="154" spans="1:15" s="26" customFormat="1" ht="26.4" x14ac:dyDescent="0.25">
      <c r="A154" s="70">
        <v>107</v>
      </c>
      <c r="B154" s="72" t="s">
        <v>502</v>
      </c>
      <c r="C154" s="73" t="s">
        <v>503</v>
      </c>
      <c r="D154" s="74">
        <v>150</v>
      </c>
      <c r="E154" s="75"/>
      <c r="F154" s="74"/>
      <c r="G154" s="76"/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>
        <f t="shared" si="15"/>
        <v>0</v>
      </c>
      <c r="O154" s="25">
        <f t="shared" si="16"/>
        <v>0</v>
      </c>
    </row>
    <row r="155" spans="1:15" s="26" customFormat="1" ht="26.4" x14ac:dyDescent="0.25">
      <c r="A155" s="70">
        <v>108</v>
      </c>
      <c r="B155" s="72" t="s">
        <v>504</v>
      </c>
      <c r="C155" s="73" t="s">
        <v>503</v>
      </c>
      <c r="D155" s="74" t="s">
        <v>505</v>
      </c>
      <c r="E155" s="75"/>
      <c r="F155" s="74"/>
      <c r="G155" s="76"/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>
        <f t="shared" si="15"/>
        <v>0</v>
      </c>
      <c r="O155" s="25">
        <f t="shared" si="16"/>
        <v>0</v>
      </c>
    </row>
    <row r="156" spans="1:15" s="17" customFormat="1" ht="13.5" customHeight="1" thickBot="1" x14ac:dyDescent="0.3"/>
    <row r="157" spans="1:15" s="17" customFormat="1" ht="26.25" customHeight="1" x14ac:dyDescent="0.25">
      <c r="A157" s="92" t="s">
        <v>139</v>
      </c>
      <c r="B157" s="95" t="s">
        <v>293</v>
      </c>
      <c r="C157" s="98" t="s">
        <v>141</v>
      </c>
      <c r="D157" s="95" t="s">
        <v>142</v>
      </c>
      <c r="E157" s="95" t="s">
        <v>987</v>
      </c>
      <c r="F157" s="95"/>
      <c r="G157" s="101" t="s">
        <v>146</v>
      </c>
    </row>
    <row r="158" spans="1:15" s="17" customFormat="1" ht="12.75" customHeight="1" x14ac:dyDescent="0.25">
      <c r="A158" s="93"/>
      <c r="B158" s="96"/>
      <c r="C158" s="99"/>
      <c r="D158" s="96"/>
      <c r="E158" s="104" t="s">
        <v>147</v>
      </c>
      <c r="F158" s="104" t="s">
        <v>148</v>
      </c>
      <c r="G158" s="102"/>
    </row>
    <row r="159" spans="1:15" s="17" customFormat="1" ht="13.5" customHeight="1" thickBot="1" x14ac:dyDescent="0.3">
      <c r="A159" s="94"/>
      <c r="B159" s="97"/>
      <c r="C159" s="100"/>
      <c r="D159" s="97"/>
      <c r="E159" s="105"/>
      <c r="F159" s="105"/>
      <c r="G159" s="103"/>
    </row>
    <row r="160" spans="1:15" s="26" customFormat="1" ht="26.4" x14ac:dyDescent="0.25">
      <c r="A160" s="70">
        <v>109</v>
      </c>
      <c r="B160" s="72" t="s">
        <v>506</v>
      </c>
      <c r="C160" s="73" t="s">
        <v>298</v>
      </c>
      <c r="D160" s="74" t="s">
        <v>507</v>
      </c>
      <c r="E160" s="75">
        <v>1990</v>
      </c>
      <c r="F160" s="74">
        <v>41867.86</v>
      </c>
      <c r="G160" s="76"/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 t="e">
        <f>#REF!</f>
        <v>#REF!</v>
      </c>
      <c r="L160" s="25" t="e">
        <f>#REF!</f>
        <v>#REF!</v>
      </c>
      <c r="M160" s="25" t="e">
        <f>#REF!</f>
        <v>#REF!</v>
      </c>
      <c r="N160" s="25">
        <f t="shared" ref="N160:N174" si="17">E160</f>
        <v>1990</v>
      </c>
      <c r="O160" s="25">
        <f t="shared" ref="O160:O174" si="18">F160</f>
        <v>41867.86</v>
      </c>
    </row>
    <row r="161" spans="1:15" s="26" customFormat="1" ht="26.4" x14ac:dyDescent="0.25">
      <c r="A161" s="70">
        <v>110</v>
      </c>
      <c r="B161" s="72" t="s">
        <v>508</v>
      </c>
      <c r="C161" s="73" t="s">
        <v>298</v>
      </c>
      <c r="D161" s="74" t="s">
        <v>509</v>
      </c>
      <c r="E161" s="75">
        <v>16</v>
      </c>
      <c r="F161" s="74">
        <v>7483.43</v>
      </c>
      <c r="G161" s="76"/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 t="e">
        <f>#REF!</f>
        <v>#REF!</v>
      </c>
      <c r="N161" s="25">
        <f t="shared" si="17"/>
        <v>16</v>
      </c>
      <c r="O161" s="25">
        <f t="shared" si="18"/>
        <v>7483.43</v>
      </c>
    </row>
    <row r="162" spans="1:15" s="26" customFormat="1" ht="26.4" x14ac:dyDescent="0.25">
      <c r="A162" s="70">
        <v>111</v>
      </c>
      <c r="B162" s="72" t="s">
        <v>510</v>
      </c>
      <c r="C162" s="73" t="s">
        <v>298</v>
      </c>
      <c r="D162" s="74">
        <v>441</v>
      </c>
      <c r="E162" s="75">
        <v>10</v>
      </c>
      <c r="F162" s="74">
        <v>4410</v>
      </c>
      <c r="G162" s="76"/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 t="e">
        <f>#REF!</f>
        <v>#REF!</v>
      </c>
      <c r="N162" s="25">
        <f t="shared" si="17"/>
        <v>10</v>
      </c>
      <c r="O162" s="25">
        <f t="shared" si="18"/>
        <v>4410</v>
      </c>
    </row>
    <row r="163" spans="1:15" s="26" customFormat="1" ht="26.4" x14ac:dyDescent="0.25">
      <c r="A163" s="70">
        <v>112</v>
      </c>
      <c r="B163" s="72" t="s">
        <v>511</v>
      </c>
      <c r="C163" s="73" t="s">
        <v>298</v>
      </c>
      <c r="D163" s="74" t="s">
        <v>512</v>
      </c>
      <c r="E163" s="75"/>
      <c r="F163" s="74"/>
      <c r="G163" s="76"/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 t="e">
        <f>#REF!</f>
        <v>#REF!</v>
      </c>
      <c r="N163" s="25">
        <f t="shared" si="17"/>
        <v>0</v>
      </c>
      <c r="O163" s="25">
        <f t="shared" si="18"/>
        <v>0</v>
      </c>
    </row>
    <row r="164" spans="1:15" s="26" customFormat="1" ht="26.4" x14ac:dyDescent="0.25">
      <c r="A164" s="70">
        <v>113</v>
      </c>
      <c r="B164" s="72" t="s">
        <v>513</v>
      </c>
      <c r="C164" s="73" t="s">
        <v>311</v>
      </c>
      <c r="D164" s="74" t="s">
        <v>514</v>
      </c>
      <c r="E164" s="75">
        <v>7</v>
      </c>
      <c r="F164" s="74">
        <v>966.17000000000007</v>
      </c>
      <c r="G164" s="76"/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>
        <f t="shared" si="17"/>
        <v>7</v>
      </c>
      <c r="O164" s="25">
        <f t="shared" si="18"/>
        <v>966.17000000000007</v>
      </c>
    </row>
    <row r="165" spans="1:15" s="26" customFormat="1" ht="26.4" x14ac:dyDescent="0.25">
      <c r="A165" s="70">
        <v>114</v>
      </c>
      <c r="B165" s="72" t="s">
        <v>515</v>
      </c>
      <c r="C165" s="73" t="s">
        <v>311</v>
      </c>
      <c r="D165" s="74" t="s">
        <v>516</v>
      </c>
      <c r="E165" s="75">
        <v>4</v>
      </c>
      <c r="F165" s="74">
        <v>74.63000000000001</v>
      </c>
      <c r="G165" s="76"/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>
        <f t="shared" si="17"/>
        <v>4</v>
      </c>
      <c r="O165" s="25">
        <f t="shared" si="18"/>
        <v>74.63000000000001</v>
      </c>
    </row>
    <row r="166" spans="1:15" s="26" customFormat="1" ht="39.6" x14ac:dyDescent="0.25">
      <c r="A166" s="70">
        <v>115</v>
      </c>
      <c r="B166" s="72" t="s">
        <v>517</v>
      </c>
      <c r="C166" s="73" t="s">
        <v>300</v>
      </c>
      <c r="D166" s="74" t="s">
        <v>518</v>
      </c>
      <c r="E166" s="75">
        <v>30</v>
      </c>
      <c r="F166" s="74">
        <v>272.10000000000002</v>
      </c>
      <c r="G166" s="76"/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 t="e">
        <f>#REF!</f>
        <v>#REF!</v>
      </c>
      <c r="N166" s="25">
        <f t="shared" si="17"/>
        <v>30</v>
      </c>
      <c r="O166" s="25">
        <f t="shared" si="18"/>
        <v>272.10000000000002</v>
      </c>
    </row>
    <row r="167" spans="1:15" s="26" customFormat="1" ht="39.6" x14ac:dyDescent="0.25">
      <c r="A167" s="70">
        <v>116</v>
      </c>
      <c r="B167" s="72" t="s">
        <v>519</v>
      </c>
      <c r="C167" s="73" t="s">
        <v>385</v>
      </c>
      <c r="D167" s="74" t="s">
        <v>520</v>
      </c>
      <c r="E167" s="75">
        <v>5</v>
      </c>
      <c r="F167" s="74">
        <v>50.95</v>
      </c>
      <c r="G167" s="76"/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 t="e">
        <f>#REF!</f>
        <v>#REF!</v>
      </c>
      <c r="N167" s="25">
        <f t="shared" si="17"/>
        <v>5</v>
      </c>
      <c r="O167" s="25">
        <f t="shared" si="18"/>
        <v>50.95</v>
      </c>
    </row>
    <row r="168" spans="1:15" s="26" customFormat="1" ht="26.4" x14ac:dyDescent="0.25">
      <c r="A168" s="70">
        <v>117</v>
      </c>
      <c r="B168" s="72" t="s">
        <v>521</v>
      </c>
      <c r="C168" s="73" t="s">
        <v>311</v>
      </c>
      <c r="D168" s="74" t="s">
        <v>522</v>
      </c>
      <c r="E168" s="75">
        <v>225</v>
      </c>
      <c r="F168" s="74">
        <v>14904.04</v>
      </c>
      <c r="G168" s="76"/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 t="e">
        <f>#REF!</f>
        <v>#REF!</v>
      </c>
      <c r="N168" s="25">
        <f t="shared" si="17"/>
        <v>225</v>
      </c>
      <c r="O168" s="25">
        <f t="shared" si="18"/>
        <v>14904.04</v>
      </c>
    </row>
    <row r="169" spans="1:15" s="26" customFormat="1" ht="26.4" x14ac:dyDescent="0.25">
      <c r="A169" s="70">
        <v>118</v>
      </c>
      <c r="B169" s="72" t="s">
        <v>523</v>
      </c>
      <c r="C169" s="73" t="s">
        <v>311</v>
      </c>
      <c r="D169" s="74" t="s">
        <v>323</v>
      </c>
      <c r="E169" s="75">
        <v>1</v>
      </c>
      <c r="F169" s="74">
        <v>39.15</v>
      </c>
      <c r="G169" s="76"/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 t="e">
        <f>#REF!</f>
        <v>#REF!</v>
      </c>
      <c r="N169" s="25">
        <f t="shared" si="17"/>
        <v>1</v>
      </c>
      <c r="O169" s="25">
        <f t="shared" si="18"/>
        <v>39.15</v>
      </c>
    </row>
    <row r="170" spans="1:15" s="26" customFormat="1" ht="26.4" x14ac:dyDescent="0.25">
      <c r="A170" s="70">
        <v>119</v>
      </c>
      <c r="B170" s="72" t="s">
        <v>524</v>
      </c>
      <c r="C170" s="73" t="s">
        <v>311</v>
      </c>
      <c r="D170" s="74" t="s">
        <v>525</v>
      </c>
      <c r="E170" s="75">
        <v>94</v>
      </c>
      <c r="F170" s="74">
        <v>20349.650000000001</v>
      </c>
      <c r="G170" s="76"/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 t="e">
        <f>#REF!</f>
        <v>#REF!</v>
      </c>
      <c r="N170" s="25">
        <f t="shared" si="17"/>
        <v>94</v>
      </c>
      <c r="O170" s="25">
        <f t="shared" si="18"/>
        <v>20349.650000000001</v>
      </c>
    </row>
    <row r="171" spans="1:15" s="26" customFormat="1" ht="39.6" x14ac:dyDescent="0.25">
      <c r="A171" s="70">
        <v>120</v>
      </c>
      <c r="B171" s="72" t="s">
        <v>526</v>
      </c>
      <c r="C171" s="73" t="s">
        <v>300</v>
      </c>
      <c r="D171" s="74" t="s">
        <v>527</v>
      </c>
      <c r="E171" s="75"/>
      <c r="F171" s="74"/>
      <c r="G171" s="76"/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 t="e">
        <f>#REF!</f>
        <v>#REF!</v>
      </c>
      <c r="N171" s="25">
        <f t="shared" si="17"/>
        <v>0</v>
      </c>
      <c r="O171" s="25">
        <f t="shared" si="18"/>
        <v>0</v>
      </c>
    </row>
    <row r="172" spans="1:15" s="26" customFormat="1" ht="39.6" x14ac:dyDescent="0.25">
      <c r="A172" s="70">
        <v>121</v>
      </c>
      <c r="B172" s="72" t="s">
        <v>528</v>
      </c>
      <c r="C172" s="73" t="s">
        <v>385</v>
      </c>
      <c r="D172" s="74" t="s">
        <v>529</v>
      </c>
      <c r="E172" s="75">
        <v>199</v>
      </c>
      <c r="F172" s="74">
        <v>136275.20000000001</v>
      </c>
      <c r="G172" s="76"/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 t="e">
        <f>#REF!</f>
        <v>#REF!</v>
      </c>
      <c r="N172" s="25">
        <f t="shared" si="17"/>
        <v>199</v>
      </c>
      <c r="O172" s="25">
        <f t="shared" si="18"/>
        <v>136275.20000000001</v>
      </c>
    </row>
    <row r="173" spans="1:15" s="26" customFormat="1" ht="26.4" x14ac:dyDescent="0.25">
      <c r="A173" s="70">
        <v>122</v>
      </c>
      <c r="B173" s="72" t="s">
        <v>530</v>
      </c>
      <c r="C173" s="73" t="s">
        <v>311</v>
      </c>
      <c r="D173" s="74" t="s">
        <v>531</v>
      </c>
      <c r="E173" s="75">
        <v>40</v>
      </c>
      <c r="F173" s="74">
        <v>387.6</v>
      </c>
      <c r="G173" s="76"/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 t="e">
        <f>#REF!</f>
        <v>#REF!</v>
      </c>
      <c r="N173" s="25">
        <f t="shared" si="17"/>
        <v>40</v>
      </c>
      <c r="O173" s="25">
        <f t="shared" si="18"/>
        <v>387.6</v>
      </c>
    </row>
    <row r="174" spans="1:15" s="26" customFormat="1" ht="26.4" x14ac:dyDescent="0.25">
      <c r="A174" s="70">
        <v>123</v>
      </c>
      <c r="B174" s="72" t="s">
        <v>530</v>
      </c>
      <c r="C174" s="73" t="s">
        <v>300</v>
      </c>
      <c r="D174" s="74" t="s">
        <v>532</v>
      </c>
      <c r="E174" s="75">
        <v>14</v>
      </c>
      <c r="F174" s="74">
        <v>120.01</v>
      </c>
      <c r="G174" s="76"/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 t="e">
        <f>#REF!</f>
        <v>#REF!</v>
      </c>
      <c r="N174" s="25">
        <f t="shared" si="17"/>
        <v>14</v>
      </c>
      <c r="O174" s="25">
        <f t="shared" si="18"/>
        <v>120.01</v>
      </c>
    </row>
    <row r="175" spans="1:15" s="17" customFormat="1" ht="13.5" customHeight="1" thickBot="1" x14ac:dyDescent="0.3"/>
    <row r="176" spans="1:15" s="17" customFormat="1" ht="26.25" customHeight="1" x14ac:dyDescent="0.25">
      <c r="A176" s="92" t="s">
        <v>139</v>
      </c>
      <c r="B176" s="95" t="s">
        <v>293</v>
      </c>
      <c r="C176" s="98" t="s">
        <v>141</v>
      </c>
      <c r="D176" s="95" t="s">
        <v>142</v>
      </c>
      <c r="E176" s="95" t="s">
        <v>987</v>
      </c>
      <c r="F176" s="95"/>
      <c r="G176" s="101" t="s">
        <v>146</v>
      </c>
    </row>
    <row r="177" spans="1:15" s="17" customFormat="1" ht="12.75" customHeight="1" x14ac:dyDescent="0.25">
      <c r="A177" s="93"/>
      <c r="B177" s="96"/>
      <c r="C177" s="99"/>
      <c r="D177" s="96"/>
      <c r="E177" s="104" t="s">
        <v>147</v>
      </c>
      <c r="F177" s="104" t="s">
        <v>148</v>
      </c>
      <c r="G177" s="102"/>
    </row>
    <row r="178" spans="1:15" s="17" customFormat="1" ht="13.5" customHeight="1" thickBot="1" x14ac:dyDescent="0.3">
      <c r="A178" s="94"/>
      <c r="B178" s="97"/>
      <c r="C178" s="100"/>
      <c r="D178" s="97"/>
      <c r="E178" s="105"/>
      <c r="F178" s="105"/>
      <c r="G178" s="103"/>
    </row>
    <row r="179" spans="1:15" s="26" customFormat="1" ht="26.4" x14ac:dyDescent="0.25">
      <c r="A179" s="70">
        <v>124</v>
      </c>
      <c r="B179" s="72" t="s">
        <v>533</v>
      </c>
      <c r="C179" s="73" t="s">
        <v>534</v>
      </c>
      <c r="D179" s="74" t="s">
        <v>535</v>
      </c>
      <c r="E179" s="75">
        <v>5</v>
      </c>
      <c r="F179" s="74">
        <v>845.30000000000007</v>
      </c>
      <c r="G179" s="76"/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 t="e">
        <f>#REF!</f>
        <v>#REF!</v>
      </c>
      <c r="L179" s="25" t="e">
        <f>#REF!</f>
        <v>#REF!</v>
      </c>
      <c r="M179" s="25" t="e">
        <f>#REF!</f>
        <v>#REF!</v>
      </c>
      <c r="N179" s="25">
        <f t="shared" ref="N179:N191" si="19">E179</f>
        <v>5</v>
      </c>
      <c r="O179" s="25">
        <f t="shared" ref="O179:O191" si="20">F179</f>
        <v>845.30000000000007</v>
      </c>
    </row>
    <row r="180" spans="1:15" s="26" customFormat="1" ht="26.4" x14ac:dyDescent="0.25">
      <c r="A180" s="70">
        <v>125</v>
      </c>
      <c r="B180" s="72" t="s">
        <v>536</v>
      </c>
      <c r="C180" s="73" t="s">
        <v>534</v>
      </c>
      <c r="D180" s="74" t="s">
        <v>535</v>
      </c>
      <c r="E180" s="75">
        <v>40</v>
      </c>
      <c r="F180" s="74">
        <v>6762.4000000000005</v>
      </c>
      <c r="G180" s="76"/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 t="e">
        <f>#REF!</f>
        <v>#REF!</v>
      </c>
      <c r="N180" s="25">
        <f t="shared" si="19"/>
        <v>40</v>
      </c>
      <c r="O180" s="25">
        <f t="shared" si="20"/>
        <v>6762.4000000000005</v>
      </c>
    </row>
    <row r="181" spans="1:15" s="26" customFormat="1" ht="39.6" x14ac:dyDescent="0.25">
      <c r="A181" s="70">
        <v>126</v>
      </c>
      <c r="B181" s="72" t="s">
        <v>537</v>
      </c>
      <c r="C181" s="73" t="s">
        <v>311</v>
      </c>
      <c r="D181" s="74" t="s">
        <v>538</v>
      </c>
      <c r="E181" s="75">
        <v>30</v>
      </c>
      <c r="F181" s="74">
        <v>11560.16</v>
      </c>
      <c r="G181" s="76"/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 t="e">
        <f>#REF!</f>
        <v>#REF!</v>
      </c>
      <c r="N181" s="25">
        <f t="shared" si="19"/>
        <v>30</v>
      </c>
      <c r="O181" s="25">
        <f t="shared" si="20"/>
        <v>11560.16</v>
      </c>
    </row>
    <row r="182" spans="1:15" s="26" customFormat="1" ht="26.4" x14ac:dyDescent="0.25">
      <c r="A182" s="70">
        <v>127</v>
      </c>
      <c r="B182" s="72" t="s">
        <v>539</v>
      </c>
      <c r="C182" s="73" t="s">
        <v>311</v>
      </c>
      <c r="D182" s="74" t="s">
        <v>540</v>
      </c>
      <c r="E182" s="75">
        <v>337</v>
      </c>
      <c r="F182" s="74">
        <v>8200.56</v>
      </c>
      <c r="G182" s="76"/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 t="e">
        <f>#REF!</f>
        <v>#REF!</v>
      </c>
      <c r="N182" s="25">
        <f t="shared" si="19"/>
        <v>337</v>
      </c>
      <c r="O182" s="25">
        <f t="shared" si="20"/>
        <v>8200.56</v>
      </c>
    </row>
    <row r="183" spans="1:15" s="26" customFormat="1" ht="39.6" x14ac:dyDescent="0.25">
      <c r="A183" s="70">
        <v>128</v>
      </c>
      <c r="B183" s="72" t="s">
        <v>541</v>
      </c>
      <c r="C183" s="73" t="s">
        <v>385</v>
      </c>
      <c r="D183" s="74" t="s">
        <v>542</v>
      </c>
      <c r="E183" s="75">
        <v>120</v>
      </c>
      <c r="F183" s="74">
        <v>3082.8</v>
      </c>
      <c r="G183" s="76"/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 t="e">
        <f>#REF!</f>
        <v>#REF!</v>
      </c>
      <c r="N183" s="25">
        <f t="shared" si="19"/>
        <v>120</v>
      </c>
      <c r="O183" s="25">
        <f t="shared" si="20"/>
        <v>3082.8</v>
      </c>
    </row>
    <row r="184" spans="1:15" s="26" customFormat="1" ht="39.6" x14ac:dyDescent="0.25">
      <c r="A184" s="70">
        <v>129</v>
      </c>
      <c r="B184" s="72" t="s">
        <v>543</v>
      </c>
      <c r="C184" s="73" t="s">
        <v>298</v>
      </c>
      <c r="D184" s="74">
        <v>375</v>
      </c>
      <c r="E184" s="75">
        <v>12</v>
      </c>
      <c r="F184" s="74">
        <v>4500</v>
      </c>
      <c r="G184" s="76"/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 t="e">
        <f>#REF!</f>
        <v>#REF!</v>
      </c>
      <c r="N184" s="25">
        <f t="shared" si="19"/>
        <v>12</v>
      </c>
      <c r="O184" s="25">
        <f t="shared" si="20"/>
        <v>4500</v>
      </c>
    </row>
    <row r="185" spans="1:15" s="26" customFormat="1" ht="39.6" x14ac:dyDescent="0.25">
      <c r="A185" s="70">
        <v>130</v>
      </c>
      <c r="B185" s="72" t="s">
        <v>544</v>
      </c>
      <c r="C185" s="73" t="s">
        <v>545</v>
      </c>
      <c r="D185" s="74">
        <v>180</v>
      </c>
      <c r="E185" s="75">
        <v>50</v>
      </c>
      <c r="F185" s="74">
        <v>9000</v>
      </c>
      <c r="G185" s="76"/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 t="e">
        <f>#REF!</f>
        <v>#REF!</v>
      </c>
      <c r="N185" s="25">
        <f t="shared" si="19"/>
        <v>50</v>
      </c>
      <c r="O185" s="25">
        <f t="shared" si="20"/>
        <v>9000</v>
      </c>
    </row>
    <row r="186" spans="1:15" s="26" customFormat="1" ht="39.6" x14ac:dyDescent="0.25">
      <c r="A186" s="70">
        <v>131</v>
      </c>
      <c r="B186" s="72" t="s">
        <v>546</v>
      </c>
      <c r="C186" s="73" t="s">
        <v>298</v>
      </c>
      <c r="D186" s="74">
        <v>340</v>
      </c>
      <c r="E186" s="75"/>
      <c r="F186" s="74"/>
      <c r="G186" s="76"/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 t="e">
        <f>#REF!</f>
        <v>#REF!</v>
      </c>
      <c r="N186" s="25">
        <f t="shared" si="19"/>
        <v>0</v>
      </c>
      <c r="O186" s="25">
        <f t="shared" si="20"/>
        <v>0</v>
      </c>
    </row>
    <row r="187" spans="1:15" s="26" customFormat="1" ht="39.6" x14ac:dyDescent="0.25">
      <c r="A187" s="70">
        <v>132</v>
      </c>
      <c r="B187" s="72" t="s">
        <v>547</v>
      </c>
      <c r="C187" s="73" t="s">
        <v>300</v>
      </c>
      <c r="D187" s="74">
        <v>220</v>
      </c>
      <c r="E187" s="75">
        <v>40</v>
      </c>
      <c r="F187" s="74">
        <v>8800</v>
      </c>
      <c r="G187" s="76"/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 t="e">
        <f>#REF!</f>
        <v>#REF!</v>
      </c>
      <c r="N187" s="25">
        <f t="shared" si="19"/>
        <v>40</v>
      </c>
      <c r="O187" s="25">
        <f t="shared" si="20"/>
        <v>8800</v>
      </c>
    </row>
    <row r="188" spans="1:15" s="26" customFormat="1" ht="26.4" x14ac:dyDescent="0.25">
      <c r="A188" s="70">
        <v>133</v>
      </c>
      <c r="B188" s="72" t="s">
        <v>548</v>
      </c>
      <c r="C188" s="73" t="s">
        <v>300</v>
      </c>
      <c r="D188" s="74" t="s">
        <v>549</v>
      </c>
      <c r="E188" s="75">
        <v>10</v>
      </c>
      <c r="F188" s="74">
        <v>7485.8</v>
      </c>
      <c r="G188" s="76"/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 t="e">
        <f>#REF!</f>
        <v>#REF!</v>
      </c>
      <c r="N188" s="25">
        <f t="shared" si="19"/>
        <v>10</v>
      </c>
      <c r="O188" s="25">
        <f t="shared" si="20"/>
        <v>7485.8</v>
      </c>
    </row>
    <row r="189" spans="1:15" s="26" customFormat="1" ht="39.6" x14ac:dyDescent="0.25">
      <c r="A189" s="70">
        <v>134</v>
      </c>
      <c r="B189" s="72" t="s">
        <v>550</v>
      </c>
      <c r="C189" s="73" t="s">
        <v>300</v>
      </c>
      <c r="D189" s="74" t="s">
        <v>551</v>
      </c>
      <c r="E189" s="75">
        <v>9</v>
      </c>
      <c r="F189" s="74">
        <v>1386.05</v>
      </c>
      <c r="G189" s="76"/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 t="e">
        <f>#REF!</f>
        <v>#REF!</v>
      </c>
      <c r="N189" s="25">
        <f t="shared" si="19"/>
        <v>9</v>
      </c>
      <c r="O189" s="25">
        <f t="shared" si="20"/>
        <v>1386.05</v>
      </c>
    </row>
    <row r="190" spans="1:15" s="26" customFormat="1" ht="26.4" x14ac:dyDescent="0.25">
      <c r="A190" s="70">
        <v>135</v>
      </c>
      <c r="B190" s="72" t="s">
        <v>552</v>
      </c>
      <c r="C190" s="73" t="s">
        <v>311</v>
      </c>
      <c r="D190" s="74" t="s">
        <v>553</v>
      </c>
      <c r="E190" s="75">
        <v>1</v>
      </c>
      <c r="F190" s="74">
        <v>193.05</v>
      </c>
      <c r="G190" s="76"/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 t="e">
        <f>#REF!</f>
        <v>#REF!</v>
      </c>
      <c r="N190" s="25">
        <f t="shared" si="19"/>
        <v>1</v>
      </c>
      <c r="O190" s="25">
        <f t="shared" si="20"/>
        <v>193.05</v>
      </c>
    </row>
    <row r="191" spans="1:15" s="26" customFormat="1" ht="39.6" x14ac:dyDescent="0.25">
      <c r="A191" s="70">
        <v>136</v>
      </c>
      <c r="B191" s="72" t="s">
        <v>554</v>
      </c>
      <c r="C191" s="73" t="s">
        <v>311</v>
      </c>
      <c r="D191" s="74" t="s">
        <v>555</v>
      </c>
      <c r="E191" s="75">
        <v>100</v>
      </c>
      <c r="F191" s="74">
        <v>3406.61</v>
      </c>
      <c r="G191" s="76"/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 t="e">
        <f>#REF!</f>
        <v>#REF!</v>
      </c>
      <c r="L191" s="25" t="e">
        <f>#REF!</f>
        <v>#REF!</v>
      </c>
      <c r="M191" s="25" t="e">
        <f>#REF!</f>
        <v>#REF!</v>
      </c>
      <c r="N191" s="25">
        <f t="shared" si="19"/>
        <v>100</v>
      </c>
      <c r="O191" s="25">
        <f t="shared" si="20"/>
        <v>3406.61</v>
      </c>
    </row>
    <row r="192" spans="1:15" s="17" customFormat="1" ht="13.5" customHeight="1" thickBot="1" x14ac:dyDescent="0.3"/>
    <row r="193" spans="1:15" s="17" customFormat="1" ht="26.25" customHeight="1" x14ac:dyDescent="0.25">
      <c r="A193" s="92" t="s">
        <v>139</v>
      </c>
      <c r="B193" s="95" t="s">
        <v>293</v>
      </c>
      <c r="C193" s="98" t="s">
        <v>141</v>
      </c>
      <c r="D193" s="95" t="s">
        <v>142</v>
      </c>
      <c r="E193" s="95" t="s">
        <v>987</v>
      </c>
      <c r="F193" s="95"/>
      <c r="G193" s="101" t="s">
        <v>146</v>
      </c>
    </row>
    <row r="194" spans="1:15" s="17" customFormat="1" ht="12.75" customHeight="1" x14ac:dyDescent="0.25">
      <c r="A194" s="93"/>
      <c r="B194" s="96"/>
      <c r="C194" s="99"/>
      <c r="D194" s="96"/>
      <c r="E194" s="104" t="s">
        <v>147</v>
      </c>
      <c r="F194" s="104" t="s">
        <v>148</v>
      </c>
      <c r="G194" s="102"/>
    </row>
    <row r="195" spans="1:15" s="17" customFormat="1" ht="13.5" customHeight="1" thickBot="1" x14ac:dyDescent="0.3">
      <c r="A195" s="94"/>
      <c r="B195" s="97"/>
      <c r="C195" s="100"/>
      <c r="D195" s="97"/>
      <c r="E195" s="105"/>
      <c r="F195" s="105"/>
      <c r="G195" s="103"/>
    </row>
    <row r="196" spans="1:15" s="26" customFormat="1" ht="26.4" x14ac:dyDescent="0.25">
      <c r="A196" s="70">
        <v>137</v>
      </c>
      <c r="B196" s="72" t="s">
        <v>556</v>
      </c>
      <c r="C196" s="73" t="s">
        <v>300</v>
      </c>
      <c r="D196" s="74" t="s">
        <v>557</v>
      </c>
      <c r="E196" s="75">
        <v>5</v>
      </c>
      <c r="F196" s="74">
        <v>79.5</v>
      </c>
      <c r="G196" s="76"/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 t="e">
        <f>#REF!</f>
        <v>#REF!</v>
      </c>
      <c r="L196" s="25" t="e">
        <f>#REF!</f>
        <v>#REF!</v>
      </c>
      <c r="M196" s="25" t="e">
        <f>#REF!</f>
        <v>#REF!</v>
      </c>
      <c r="N196" s="25">
        <f t="shared" ref="N196:N208" si="21">E196</f>
        <v>5</v>
      </c>
      <c r="O196" s="25">
        <f t="shared" ref="O196:O208" si="22">F196</f>
        <v>79.5</v>
      </c>
    </row>
    <row r="197" spans="1:15" s="26" customFormat="1" ht="26.4" x14ac:dyDescent="0.25">
      <c r="A197" s="70">
        <v>138</v>
      </c>
      <c r="B197" s="72" t="s">
        <v>558</v>
      </c>
      <c r="C197" s="73" t="s">
        <v>311</v>
      </c>
      <c r="D197" s="74" t="s">
        <v>559</v>
      </c>
      <c r="E197" s="75">
        <v>2</v>
      </c>
      <c r="F197" s="74">
        <v>459.16</v>
      </c>
      <c r="G197" s="76"/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 t="e">
        <f>#REF!</f>
        <v>#REF!</v>
      </c>
      <c r="N197" s="25">
        <f t="shared" si="21"/>
        <v>2</v>
      </c>
      <c r="O197" s="25">
        <f t="shared" si="22"/>
        <v>459.16</v>
      </c>
    </row>
    <row r="198" spans="1:15" s="26" customFormat="1" ht="26.4" x14ac:dyDescent="0.25">
      <c r="A198" s="70">
        <v>139</v>
      </c>
      <c r="B198" s="72" t="s">
        <v>560</v>
      </c>
      <c r="C198" s="73" t="s">
        <v>311</v>
      </c>
      <c r="D198" s="74" t="s">
        <v>561</v>
      </c>
      <c r="E198" s="75">
        <v>9</v>
      </c>
      <c r="F198" s="74">
        <v>641.25</v>
      </c>
      <c r="G198" s="76"/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 t="e">
        <f>#REF!</f>
        <v>#REF!</v>
      </c>
      <c r="N198" s="25">
        <f t="shared" si="21"/>
        <v>9</v>
      </c>
      <c r="O198" s="25">
        <f t="shared" si="22"/>
        <v>641.25</v>
      </c>
    </row>
    <row r="199" spans="1:15" s="26" customFormat="1" ht="26.4" x14ac:dyDescent="0.25">
      <c r="A199" s="70">
        <v>140</v>
      </c>
      <c r="B199" s="72" t="s">
        <v>562</v>
      </c>
      <c r="C199" s="73" t="s">
        <v>300</v>
      </c>
      <c r="D199" s="74" t="s">
        <v>563</v>
      </c>
      <c r="E199" s="75">
        <v>5</v>
      </c>
      <c r="F199" s="74">
        <v>469.82000000000005</v>
      </c>
      <c r="G199" s="76"/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 t="e">
        <f>#REF!</f>
        <v>#REF!</v>
      </c>
      <c r="N199" s="25">
        <f t="shared" si="21"/>
        <v>5</v>
      </c>
      <c r="O199" s="25">
        <f t="shared" si="22"/>
        <v>469.82000000000005</v>
      </c>
    </row>
    <row r="200" spans="1:15" s="26" customFormat="1" ht="39.6" x14ac:dyDescent="0.25">
      <c r="A200" s="70">
        <v>141</v>
      </c>
      <c r="B200" s="72" t="s">
        <v>564</v>
      </c>
      <c r="C200" s="73" t="s">
        <v>376</v>
      </c>
      <c r="D200" s="74" t="s">
        <v>565</v>
      </c>
      <c r="E200" s="75">
        <v>4</v>
      </c>
      <c r="F200" s="74">
        <v>85.48</v>
      </c>
      <c r="G200" s="76"/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 t="e">
        <f>#REF!</f>
        <v>#REF!</v>
      </c>
      <c r="N200" s="25">
        <f t="shared" si="21"/>
        <v>4</v>
      </c>
      <c r="O200" s="25">
        <f t="shared" si="22"/>
        <v>85.48</v>
      </c>
    </row>
    <row r="201" spans="1:15" s="26" customFormat="1" ht="39.6" x14ac:dyDescent="0.25">
      <c r="A201" s="70">
        <v>142</v>
      </c>
      <c r="B201" s="72" t="s">
        <v>566</v>
      </c>
      <c r="C201" s="73" t="s">
        <v>298</v>
      </c>
      <c r="D201" s="74" t="s">
        <v>567</v>
      </c>
      <c r="E201" s="75"/>
      <c r="F201" s="74"/>
      <c r="G201" s="76"/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 t="e">
        <f>#REF!</f>
        <v>#REF!</v>
      </c>
      <c r="N201" s="25">
        <f t="shared" si="21"/>
        <v>0</v>
      </c>
      <c r="O201" s="25">
        <f t="shared" si="22"/>
        <v>0</v>
      </c>
    </row>
    <row r="202" spans="1:15" s="26" customFormat="1" ht="26.4" x14ac:dyDescent="0.25">
      <c r="A202" s="70">
        <v>143</v>
      </c>
      <c r="B202" s="72" t="s">
        <v>568</v>
      </c>
      <c r="C202" s="73" t="s">
        <v>300</v>
      </c>
      <c r="D202" s="74" t="s">
        <v>569</v>
      </c>
      <c r="E202" s="75">
        <v>5</v>
      </c>
      <c r="F202" s="74">
        <v>292.40000000000003</v>
      </c>
      <c r="G202" s="76"/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 t="e">
        <f>#REF!</f>
        <v>#REF!</v>
      </c>
      <c r="N202" s="25">
        <f t="shared" si="21"/>
        <v>5</v>
      </c>
      <c r="O202" s="25">
        <f t="shared" si="22"/>
        <v>292.40000000000003</v>
      </c>
    </row>
    <row r="203" spans="1:15" s="26" customFormat="1" ht="39.6" x14ac:dyDescent="0.25">
      <c r="A203" s="70">
        <v>144</v>
      </c>
      <c r="B203" s="72" t="s">
        <v>570</v>
      </c>
      <c r="C203" s="73" t="s">
        <v>311</v>
      </c>
      <c r="D203" s="74" t="s">
        <v>571</v>
      </c>
      <c r="E203" s="75">
        <v>75</v>
      </c>
      <c r="F203" s="74">
        <v>19077.440000000002</v>
      </c>
      <c r="G203" s="76"/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 t="e">
        <f>#REF!</f>
        <v>#REF!</v>
      </c>
      <c r="N203" s="25">
        <f t="shared" si="21"/>
        <v>75</v>
      </c>
      <c r="O203" s="25">
        <f t="shared" si="22"/>
        <v>19077.440000000002</v>
      </c>
    </row>
    <row r="204" spans="1:15" s="26" customFormat="1" ht="26.4" x14ac:dyDescent="0.25">
      <c r="A204" s="70">
        <v>145</v>
      </c>
      <c r="B204" s="72" t="s">
        <v>572</v>
      </c>
      <c r="C204" s="73" t="s">
        <v>311</v>
      </c>
      <c r="D204" s="74" t="s">
        <v>573</v>
      </c>
      <c r="E204" s="75">
        <v>1</v>
      </c>
      <c r="F204" s="74">
        <v>579.61</v>
      </c>
      <c r="G204" s="76"/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 t="e">
        <f>#REF!</f>
        <v>#REF!</v>
      </c>
      <c r="N204" s="25">
        <f t="shared" si="21"/>
        <v>1</v>
      </c>
      <c r="O204" s="25">
        <f t="shared" si="22"/>
        <v>579.61</v>
      </c>
    </row>
    <row r="205" spans="1:15" s="26" customFormat="1" ht="26.4" x14ac:dyDescent="0.25">
      <c r="A205" s="70">
        <v>146</v>
      </c>
      <c r="B205" s="72" t="s">
        <v>574</v>
      </c>
      <c r="C205" s="73" t="s">
        <v>300</v>
      </c>
      <c r="D205" s="74" t="s">
        <v>575</v>
      </c>
      <c r="E205" s="75">
        <v>22.700000000000003</v>
      </c>
      <c r="F205" s="74">
        <v>13323.800000000001</v>
      </c>
      <c r="G205" s="76"/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 t="e">
        <f>#REF!</f>
        <v>#REF!</v>
      </c>
      <c r="N205" s="25">
        <f t="shared" si="21"/>
        <v>22.700000000000003</v>
      </c>
      <c r="O205" s="25">
        <f t="shared" si="22"/>
        <v>13323.800000000001</v>
      </c>
    </row>
    <row r="206" spans="1:15" s="26" customFormat="1" ht="26.4" x14ac:dyDescent="0.25">
      <c r="A206" s="70">
        <v>147</v>
      </c>
      <c r="B206" s="72" t="s">
        <v>576</v>
      </c>
      <c r="C206" s="73" t="s">
        <v>300</v>
      </c>
      <c r="D206" s="74" t="s">
        <v>577</v>
      </c>
      <c r="E206" s="75"/>
      <c r="F206" s="74"/>
      <c r="G206" s="76"/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 t="e">
        <f>#REF!</f>
        <v>#REF!</v>
      </c>
      <c r="N206" s="25">
        <f t="shared" si="21"/>
        <v>0</v>
      </c>
      <c r="O206" s="25">
        <f t="shared" si="22"/>
        <v>0</v>
      </c>
    </row>
    <row r="207" spans="1:15" s="26" customFormat="1" ht="39.6" x14ac:dyDescent="0.25">
      <c r="A207" s="70">
        <v>148</v>
      </c>
      <c r="B207" s="72" t="s">
        <v>578</v>
      </c>
      <c r="C207" s="73" t="s">
        <v>311</v>
      </c>
      <c r="D207" s="74" t="s">
        <v>579</v>
      </c>
      <c r="E207" s="75">
        <v>5</v>
      </c>
      <c r="F207" s="74">
        <v>373.85</v>
      </c>
      <c r="G207" s="76"/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 t="e">
        <f>#REF!</f>
        <v>#REF!</v>
      </c>
      <c r="N207" s="25">
        <f t="shared" si="21"/>
        <v>5</v>
      </c>
      <c r="O207" s="25">
        <f t="shared" si="22"/>
        <v>373.85</v>
      </c>
    </row>
    <row r="208" spans="1:15" s="26" customFormat="1" ht="39.6" x14ac:dyDescent="0.25">
      <c r="A208" s="70">
        <v>149</v>
      </c>
      <c r="B208" s="72" t="s">
        <v>580</v>
      </c>
      <c r="C208" s="73" t="s">
        <v>300</v>
      </c>
      <c r="D208" s="74" t="s">
        <v>581</v>
      </c>
      <c r="E208" s="75">
        <v>3</v>
      </c>
      <c r="F208" s="74">
        <v>603.76</v>
      </c>
      <c r="G208" s="76"/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 t="e">
        <f>#REF!</f>
        <v>#REF!</v>
      </c>
      <c r="L208" s="25" t="e">
        <f>#REF!</f>
        <v>#REF!</v>
      </c>
      <c r="M208" s="25" t="e">
        <f>#REF!</f>
        <v>#REF!</v>
      </c>
      <c r="N208" s="25">
        <f t="shared" si="21"/>
        <v>3</v>
      </c>
      <c r="O208" s="25">
        <f t="shared" si="22"/>
        <v>603.76</v>
      </c>
    </row>
    <row r="209" spans="1:15" s="17" customFormat="1" ht="13.5" customHeight="1" thickBot="1" x14ac:dyDescent="0.3"/>
    <row r="210" spans="1:15" s="17" customFormat="1" ht="26.25" customHeight="1" x14ac:dyDescent="0.25">
      <c r="A210" s="92" t="s">
        <v>139</v>
      </c>
      <c r="B210" s="95" t="s">
        <v>293</v>
      </c>
      <c r="C210" s="98" t="s">
        <v>141</v>
      </c>
      <c r="D210" s="95" t="s">
        <v>142</v>
      </c>
      <c r="E210" s="95" t="s">
        <v>987</v>
      </c>
      <c r="F210" s="95"/>
      <c r="G210" s="101" t="s">
        <v>146</v>
      </c>
    </row>
    <row r="211" spans="1:15" s="17" customFormat="1" ht="12.75" customHeight="1" x14ac:dyDescent="0.25">
      <c r="A211" s="93"/>
      <c r="B211" s="96"/>
      <c r="C211" s="99"/>
      <c r="D211" s="96"/>
      <c r="E211" s="104" t="s">
        <v>147</v>
      </c>
      <c r="F211" s="104" t="s">
        <v>148</v>
      </c>
      <c r="G211" s="102"/>
    </row>
    <row r="212" spans="1:15" s="17" customFormat="1" ht="13.5" customHeight="1" thickBot="1" x14ac:dyDescent="0.3">
      <c r="A212" s="94"/>
      <c r="B212" s="97"/>
      <c r="C212" s="100"/>
      <c r="D212" s="97"/>
      <c r="E212" s="105"/>
      <c r="F212" s="105"/>
      <c r="G212" s="103"/>
    </row>
    <row r="213" spans="1:15" s="26" customFormat="1" ht="26.4" x14ac:dyDescent="0.25">
      <c r="A213" s="70">
        <v>150</v>
      </c>
      <c r="B213" s="72" t="s">
        <v>582</v>
      </c>
      <c r="C213" s="73" t="s">
        <v>300</v>
      </c>
      <c r="D213" s="74" t="s">
        <v>583</v>
      </c>
      <c r="E213" s="75">
        <v>1.6</v>
      </c>
      <c r="F213" s="74">
        <v>782.65000000000009</v>
      </c>
      <c r="G213" s="76"/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 t="e">
        <f>#REF!</f>
        <v>#REF!</v>
      </c>
      <c r="L213" s="25" t="e">
        <f>#REF!</f>
        <v>#REF!</v>
      </c>
      <c r="M213" s="25" t="e">
        <f>#REF!</f>
        <v>#REF!</v>
      </c>
      <c r="N213" s="25">
        <f t="shared" ref="N213:N225" si="23">E213</f>
        <v>1.6</v>
      </c>
      <c r="O213" s="25">
        <f t="shared" ref="O213:O225" si="24">F213</f>
        <v>782.65000000000009</v>
      </c>
    </row>
    <row r="214" spans="1:15" s="26" customFormat="1" ht="26.4" x14ac:dyDescent="0.25">
      <c r="A214" s="70">
        <v>151</v>
      </c>
      <c r="B214" s="72" t="s">
        <v>584</v>
      </c>
      <c r="C214" s="73" t="s">
        <v>311</v>
      </c>
      <c r="D214" s="74" t="s">
        <v>585</v>
      </c>
      <c r="E214" s="75">
        <v>5</v>
      </c>
      <c r="F214" s="74">
        <v>418.25</v>
      </c>
      <c r="G214" s="76"/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 t="e">
        <f>#REF!</f>
        <v>#REF!</v>
      </c>
      <c r="N214" s="25">
        <f t="shared" si="23"/>
        <v>5</v>
      </c>
      <c r="O214" s="25">
        <f t="shared" si="24"/>
        <v>418.25</v>
      </c>
    </row>
    <row r="215" spans="1:15" s="26" customFormat="1" ht="26.4" x14ac:dyDescent="0.25">
      <c r="A215" s="70">
        <v>152</v>
      </c>
      <c r="B215" s="72" t="s">
        <v>586</v>
      </c>
      <c r="C215" s="73" t="s">
        <v>314</v>
      </c>
      <c r="D215" s="74" t="s">
        <v>587</v>
      </c>
      <c r="E215" s="75">
        <v>29</v>
      </c>
      <c r="F215" s="74">
        <v>283.28000000000003</v>
      </c>
      <c r="G215" s="76"/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 t="e">
        <f>#REF!</f>
        <v>#REF!</v>
      </c>
      <c r="N215" s="25">
        <f t="shared" si="23"/>
        <v>29</v>
      </c>
      <c r="O215" s="25">
        <f t="shared" si="24"/>
        <v>283.28000000000003</v>
      </c>
    </row>
    <row r="216" spans="1:15" s="26" customFormat="1" ht="26.4" x14ac:dyDescent="0.25">
      <c r="A216" s="70">
        <v>153</v>
      </c>
      <c r="B216" s="72" t="s">
        <v>588</v>
      </c>
      <c r="C216" s="73" t="s">
        <v>311</v>
      </c>
      <c r="D216" s="74" t="s">
        <v>589</v>
      </c>
      <c r="E216" s="75">
        <v>100</v>
      </c>
      <c r="F216" s="74">
        <v>1643.74</v>
      </c>
      <c r="G216" s="76"/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 t="e">
        <f>#REF!</f>
        <v>#REF!</v>
      </c>
      <c r="N216" s="25">
        <f t="shared" si="23"/>
        <v>100</v>
      </c>
      <c r="O216" s="25">
        <f t="shared" si="24"/>
        <v>1643.74</v>
      </c>
    </row>
    <row r="217" spans="1:15" s="26" customFormat="1" ht="39.6" x14ac:dyDescent="0.25">
      <c r="A217" s="70">
        <v>154</v>
      </c>
      <c r="B217" s="72" t="s">
        <v>590</v>
      </c>
      <c r="C217" s="73" t="s">
        <v>311</v>
      </c>
      <c r="D217" s="74" t="s">
        <v>591</v>
      </c>
      <c r="E217" s="75">
        <v>15</v>
      </c>
      <c r="F217" s="74">
        <v>569.95000000000005</v>
      </c>
      <c r="G217" s="76"/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 t="e">
        <f>#REF!</f>
        <v>#REF!</v>
      </c>
      <c r="N217" s="25">
        <f t="shared" si="23"/>
        <v>15</v>
      </c>
      <c r="O217" s="25">
        <f t="shared" si="24"/>
        <v>569.95000000000005</v>
      </c>
    </row>
    <row r="218" spans="1:15" s="26" customFormat="1" ht="26.4" x14ac:dyDescent="0.25">
      <c r="A218" s="70">
        <v>155</v>
      </c>
      <c r="B218" s="72" t="s">
        <v>592</v>
      </c>
      <c r="C218" s="73" t="s">
        <v>300</v>
      </c>
      <c r="D218" s="74" t="s">
        <v>593</v>
      </c>
      <c r="E218" s="75">
        <v>10</v>
      </c>
      <c r="F218" s="74">
        <v>2096.5</v>
      </c>
      <c r="G218" s="76"/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 t="e">
        <f>#REF!</f>
        <v>#REF!</v>
      </c>
      <c r="N218" s="25">
        <f t="shared" si="23"/>
        <v>10</v>
      </c>
      <c r="O218" s="25">
        <f t="shared" si="24"/>
        <v>2096.5</v>
      </c>
    </row>
    <row r="219" spans="1:15" s="26" customFormat="1" ht="26.4" x14ac:dyDescent="0.25">
      <c r="A219" s="70">
        <v>156</v>
      </c>
      <c r="B219" s="72" t="s">
        <v>594</v>
      </c>
      <c r="C219" s="73" t="s">
        <v>298</v>
      </c>
      <c r="D219" s="74" t="s">
        <v>595</v>
      </c>
      <c r="E219" s="75">
        <v>19</v>
      </c>
      <c r="F219" s="74">
        <v>25234.370000000003</v>
      </c>
      <c r="G219" s="76"/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 t="e">
        <f>#REF!</f>
        <v>#REF!</v>
      </c>
      <c r="N219" s="25">
        <f t="shared" si="23"/>
        <v>19</v>
      </c>
      <c r="O219" s="25">
        <f t="shared" si="24"/>
        <v>25234.370000000003</v>
      </c>
    </row>
    <row r="220" spans="1:15" s="26" customFormat="1" ht="39.6" x14ac:dyDescent="0.25">
      <c r="A220" s="70">
        <v>157</v>
      </c>
      <c r="B220" s="72" t="s">
        <v>596</v>
      </c>
      <c r="C220" s="73" t="s">
        <v>298</v>
      </c>
      <c r="D220" s="74" t="s">
        <v>597</v>
      </c>
      <c r="E220" s="75">
        <v>320</v>
      </c>
      <c r="F220" s="74">
        <v>83830.14</v>
      </c>
      <c r="G220" s="76"/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 t="e">
        <f>#REF!</f>
        <v>#REF!</v>
      </c>
      <c r="N220" s="25">
        <f t="shared" si="23"/>
        <v>320</v>
      </c>
      <c r="O220" s="25">
        <f t="shared" si="24"/>
        <v>83830.14</v>
      </c>
    </row>
    <row r="221" spans="1:15" s="26" customFormat="1" ht="39.6" x14ac:dyDescent="0.25">
      <c r="A221" s="70">
        <v>158</v>
      </c>
      <c r="B221" s="72" t="s">
        <v>598</v>
      </c>
      <c r="C221" s="73" t="s">
        <v>298</v>
      </c>
      <c r="D221" s="74" t="s">
        <v>599</v>
      </c>
      <c r="E221" s="75">
        <v>412</v>
      </c>
      <c r="F221" s="74">
        <v>75277.84</v>
      </c>
      <c r="G221" s="76"/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 t="e">
        <f>#REF!</f>
        <v>#REF!</v>
      </c>
      <c r="N221" s="25">
        <f t="shared" si="23"/>
        <v>412</v>
      </c>
      <c r="O221" s="25">
        <f t="shared" si="24"/>
        <v>75277.84</v>
      </c>
    </row>
    <row r="222" spans="1:15" s="26" customFormat="1" ht="26.4" x14ac:dyDescent="0.25">
      <c r="A222" s="70">
        <v>159</v>
      </c>
      <c r="B222" s="72" t="s">
        <v>600</v>
      </c>
      <c r="C222" s="73" t="s">
        <v>373</v>
      </c>
      <c r="D222" s="74" t="s">
        <v>601</v>
      </c>
      <c r="E222" s="75">
        <v>81</v>
      </c>
      <c r="F222" s="74">
        <v>31219.43</v>
      </c>
      <c r="G222" s="76"/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 t="e">
        <f>#REF!</f>
        <v>#REF!</v>
      </c>
      <c r="N222" s="25">
        <f t="shared" si="23"/>
        <v>81</v>
      </c>
      <c r="O222" s="25">
        <f t="shared" si="24"/>
        <v>31219.43</v>
      </c>
    </row>
    <row r="223" spans="1:15" s="26" customFormat="1" ht="26.4" x14ac:dyDescent="0.25">
      <c r="A223" s="70">
        <v>160</v>
      </c>
      <c r="B223" s="72" t="s">
        <v>602</v>
      </c>
      <c r="C223" s="73" t="s">
        <v>311</v>
      </c>
      <c r="D223" s="74" t="s">
        <v>603</v>
      </c>
      <c r="E223" s="75">
        <v>3</v>
      </c>
      <c r="F223" s="74">
        <v>29.98</v>
      </c>
      <c r="G223" s="76"/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 t="e">
        <f>#REF!</f>
        <v>#REF!</v>
      </c>
      <c r="N223" s="25">
        <f t="shared" si="23"/>
        <v>3</v>
      </c>
      <c r="O223" s="25">
        <f t="shared" si="24"/>
        <v>29.98</v>
      </c>
    </row>
    <row r="224" spans="1:15" s="26" customFormat="1" ht="39.6" x14ac:dyDescent="0.25">
      <c r="A224" s="70">
        <v>161</v>
      </c>
      <c r="B224" s="72" t="s">
        <v>604</v>
      </c>
      <c r="C224" s="73" t="s">
        <v>605</v>
      </c>
      <c r="D224" s="74" t="s">
        <v>606</v>
      </c>
      <c r="E224" s="75">
        <v>20</v>
      </c>
      <c r="F224" s="74">
        <v>14761.2</v>
      </c>
      <c r="G224" s="76"/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 t="e">
        <f>#REF!</f>
        <v>#REF!</v>
      </c>
      <c r="N224" s="25">
        <f t="shared" si="23"/>
        <v>20</v>
      </c>
      <c r="O224" s="25">
        <f t="shared" si="24"/>
        <v>14761.2</v>
      </c>
    </row>
    <row r="225" spans="1:15" s="26" customFormat="1" ht="26.4" x14ac:dyDescent="0.25">
      <c r="A225" s="70">
        <v>162</v>
      </c>
      <c r="B225" s="72" t="s">
        <v>607</v>
      </c>
      <c r="C225" s="73" t="s">
        <v>298</v>
      </c>
      <c r="D225" s="74" t="s">
        <v>608</v>
      </c>
      <c r="E225" s="75">
        <v>25</v>
      </c>
      <c r="F225" s="74">
        <v>18457.5</v>
      </c>
      <c r="G225" s="76"/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 t="e">
        <f>#REF!</f>
        <v>#REF!</v>
      </c>
      <c r="L225" s="25" t="e">
        <f>#REF!</f>
        <v>#REF!</v>
      </c>
      <c r="M225" s="25" t="e">
        <f>#REF!</f>
        <v>#REF!</v>
      </c>
      <c r="N225" s="25">
        <f t="shared" si="23"/>
        <v>25</v>
      </c>
      <c r="O225" s="25">
        <f t="shared" si="24"/>
        <v>18457.5</v>
      </c>
    </row>
    <row r="226" spans="1:15" s="17" customFormat="1" ht="13.5" customHeight="1" thickBot="1" x14ac:dyDescent="0.3"/>
    <row r="227" spans="1:15" s="17" customFormat="1" ht="26.25" customHeight="1" x14ac:dyDescent="0.25">
      <c r="A227" s="92" t="s">
        <v>139</v>
      </c>
      <c r="B227" s="95" t="s">
        <v>293</v>
      </c>
      <c r="C227" s="98" t="s">
        <v>141</v>
      </c>
      <c r="D227" s="95" t="s">
        <v>142</v>
      </c>
      <c r="E227" s="95" t="s">
        <v>987</v>
      </c>
      <c r="F227" s="95"/>
      <c r="G227" s="101" t="s">
        <v>146</v>
      </c>
    </row>
    <row r="228" spans="1:15" s="17" customFormat="1" ht="12.75" customHeight="1" x14ac:dyDescent="0.25">
      <c r="A228" s="93"/>
      <c r="B228" s="96"/>
      <c r="C228" s="99"/>
      <c r="D228" s="96"/>
      <c r="E228" s="104" t="s">
        <v>147</v>
      </c>
      <c r="F228" s="104" t="s">
        <v>148</v>
      </c>
      <c r="G228" s="102"/>
    </row>
    <row r="229" spans="1:15" s="17" customFormat="1" ht="13.5" customHeight="1" thickBot="1" x14ac:dyDescent="0.3">
      <c r="A229" s="94"/>
      <c r="B229" s="97"/>
      <c r="C229" s="100"/>
      <c r="D229" s="97"/>
      <c r="E229" s="105"/>
      <c r="F229" s="105"/>
      <c r="G229" s="103"/>
    </row>
    <row r="230" spans="1:15" s="26" customFormat="1" ht="26.4" x14ac:dyDescent="0.25">
      <c r="A230" s="70">
        <v>163</v>
      </c>
      <c r="B230" s="72" t="s">
        <v>609</v>
      </c>
      <c r="C230" s="73" t="s">
        <v>300</v>
      </c>
      <c r="D230" s="74" t="s">
        <v>610</v>
      </c>
      <c r="E230" s="75">
        <v>14</v>
      </c>
      <c r="F230" s="74">
        <v>4630.67</v>
      </c>
      <c r="G230" s="76"/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 t="e">
        <f>#REF!</f>
        <v>#REF!</v>
      </c>
      <c r="L230" s="25" t="e">
        <f>#REF!</f>
        <v>#REF!</v>
      </c>
      <c r="M230" s="25" t="e">
        <f>#REF!</f>
        <v>#REF!</v>
      </c>
      <c r="N230" s="25">
        <f t="shared" ref="N230:N241" si="25">E230</f>
        <v>14</v>
      </c>
      <c r="O230" s="25">
        <f t="shared" ref="O230:O241" si="26">F230</f>
        <v>4630.67</v>
      </c>
    </row>
    <row r="231" spans="1:15" s="26" customFormat="1" ht="26.4" x14ac:dyDescent="0.25">
      <c r="A231" s="70">
        <v>164</v>
      </c>
      <c r="B231" s="72" t="s">
        <v>611</v>
      </c>
      <c r="C231" s="73" t="s">
        <v>300</v>
      </c>
      <c r="D231" s="74" t="s">
        <v>612</v>
      </c>
      <c r="E231" s="75">
        <v>49</v>
      </c>
      <c r="F231" s="74">
        <v>5190.5700000000006</v>
      </c>
      <c r="G231" s="76"/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 t="e">
        <f>#REF!</f>
        <v>#REF!</v>
      </c>
      <c r="N231" s="25">
        <f t="shared" si="25"/>
        <v>49</v>
      </c>
      <c r="O231" s="25">
        <f t="shared" si="26"/>
        <v>5190.5700000000006</v>
      </c>
    </row>
    <row r="232" spans="1:15" s="26" customFormat="1" ht="26.4" x14ac:dyDescent="0.25">
      <c r="A232" s="70">
        <v>165</v>
      </c>
      <c r="B232" s="72" t="s">
        <v>613</v>
      </c>
      <c r="C232" s="73" t="s">
        <v>376</v>
      </c>
      <c r="D232" s="74" t="s">
        <v>614</v>
      </c>
      <c r="E232" s="75"/>
      <c r="F232" s="74"/>
      <c r="G232" s="76"/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 t="e">
        <f>#REF!</f>
        <v>#REF!</v>
      </c>
      <c r="N232" s="25">
        <f t="shared" si="25"/>
        <v>0</v>
      </c>
      <c r="O232" s="25">
        <f t="shared" si="26"/>
        <v>0</v>
      </c>
    </row>
    <row r="233" spans="1:15" s="26" customFormat="1" ht="26.4" x14ac:dyDescent="0.25">
      <c r="A233" s="70">
        <v>166</v>
      </c>
      <c r="B233" s="72" t="s">
        <v>615</v>
      </c>
      <c r="C233" s="73" t="s">
        <v>534</v>
      </c>
      <c r="D233" s="74" t="s">
        <v>616</v>
      </c>
      <c r="E233" s="75">
        <v>10</v>
      </c>
      <c r="F233" s="74">
        <v>3391.9</v>
      </c>
      <c r="G233" s="76"/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 t="e">
        <f>#REF!</f>
        <v>#REF!</v>
      </c>
      <c r="N233" s="25">
        <f t="shared" si="25"/>
        <v>10</v>
      </c>
      <c r="O233" s="25">
        <f t="shared" si="26"/>
        <v>3391.9</v>
      </c>
    </row>
    <row r="234" spans="1:15" s="26" customFormat="1" ht="26.4" x14ac:dyDescent="0.25">
      <c r="A234" s="70">
        <v>167</v>
      </c>
      <c r="B234" s="72" t="s">
        <v>617</v>
      </c>
      <c r="C234" s="73" t="s">
        <v>534</v>
      </c>
      <c r="D234" s="74" t="s">
        <v>616</v>
      </c>
      <c r="E234" s="75">
        <v>20</v>
      </c>
      <c r="F234" s="74">
        <v>6783.8</v>
      </c>
      <c r="G234" s="76"/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 t="e">
        <f>#REF!</f>
        <v>#REF!</v>
      </c>
      <c r="N234" s="25">
        <f t="shared" si="25"/>
        <v>20</v>
      </c>
      <c r="O234" s="25">
        <f t="shared" si="26"/>
        <v>6783.8</v>
      </c>
    </row>
    <row r="235" spans="1:15" s="26" customFormat="1" ht="26.4" x14ac:dyDescent="0.25">
      <c r="A235" s="70">
        <v>168</v>
      </c>
      <c r="B235" s="72" t="s">
        <v>618</v>
      </c>
      <c r="C235" s="73" t="s">
        <v>311</v>
      </c>
      <c r="D235" s="74" t="s">
        <v>619</v>
      </c>
      <c r="E235" s="75">
        <v>30</v>
      </c>
      <c r="F235" s="74">
        <v>2917.8</v>
      </c>
      <c r="G235" s="76"/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 t="e">
        <f>#REF!</f>
        <v>#REF!</v>
      </c>
      <c r="N235" s="25">
        <f t="shared" si="25"/>
        <v>30</v>
      </c>
      <c r="O235" s="25">
        <f t="shared" si="26"/>
        <v>2917.8</v>
      </c>
    </row>
    <row r="236" spans="1:15" s="26" customFormat="1" ht="26.4" x14ac:dyDescent="0.25">
      <c r="A236" s="70">
        <v>169</v>
      </c>
      <c r="B236" s="72" t="s">
        <v>620</v>
      </c>
      <c r="C236" s="73" t="s">
        <v>300</v>
      </c>
      <c r="D236" s="74" t="s">
        <v>621</v>
      </c>
      <c r="E236" s="75">
        <v>26</v>
      </c>
      <c r="F236" s="74">
        <v>4574.6400000000003</v>
      </c>
      <c r="G236" s="76"/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 t="e">
        <f>#REF!</f>
        <v>#REF!</v>
      </c>
      <c r="N236" s="25">
        <f t="shared" si="25"/>
        <v>26</v>
      </c>
      <c r="O236" s="25">
        <f t="shared" si="26"/>
        <v>4574.6400000000003</v>
      </c>
    </row>
    <row r="237" spans="1:15" s="26" customFormat="1" ht="26.4" x14ac:dyDescent="0.25">
      <c r="A237" s="70">
        <v>170</v>
      </c>
      <c r="B237" s="72" t="s">
        <v>622</v>
      </c>
      <c r="C237" s="73" t="s">
        <v>298</v>
      </c>
      <c r="D237" s="74" t="s">
        <v>623</v>
      </c>
      <c r="E237" s="75">
        <v>400</v>
      </c>
      <c r="F237" s="74">
        <v>39592</v>
      </c>
      <c r="G237" s="76"/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 t="e">
        <f>#REF!</f>
        <v>#REF!</v>
      </c>
      <c r="N237" s="25">
        <f t="shared" si="25"/>
        <v>400</v>
      </c>
      <c r="O237" s="25">
        <f t="shared" si="26"/>
        <v>39592</v>
      </c>
    </row>
    <row r="238" spans="1:15" s="26" customFormat="1" ht="39.6" x14ac:dyDescent="0.25">
      <c r="A238" s="70">
        <v>171</v>
      </c>
      <c r="B238" s="72" t="s">
        <v>624</v>
      </c>
      <c r="C238" s="73" t="s">
        <v>373</v>
      </c>
      <c r="D238" s="74" t="s">
        <v>623</v>
      </c>
      <c r="E238" s="75">
        <v>21</v>
      </c>
      <c r="F238" s="74">
        <v>2078.58</v>
      </c>
      <c r="G238" s="76"/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 t="e">
        <f>#REF!</f>
        <v>#REF!</v>
      </c>
      <c r="N238" s="25">
        <f t="shared" si="25"/>
        <v>21</v>
      </c>
      <c r="O238" s="25">
        <f t="shared" si="26"/>
        <v>2078.58</v>
      </c>
    </row>
    <row r="239" spans="1:15" s="26" customFormat="1" ht="39.6" x14ac:dyDescent="0.25">
      <c r="A239" s="70">
        <v>172</v>
      </c>
      <c r="B239" s="72" t="s">
        <v>625</v>
      </c>
      <c r="C239" s="73" t="s">
        <v>626</v>
      </c>
      <c r="D239" s="74" t="s">
        <v>623</v>
      </c>
      <c r="E239" s="75">
        <v>256</v>
      </c>
      <c r="F239" s="74">
        <v>25338.89</v>
      </c>
      <c r="G239" s="76"/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 t="e">
        <f>#REF!</f>
        <v>#REF!</v>
      </c>
      <c r="N239" s="25">
        <f t="shared" si="25"/>
        <v>256</v>
      </c>
      <c r="O239" s="25">
        <f t="shared" si="26"/>
        <v>25338.89</v>
      </c>
    </row>
    <row r="240" spans="1:15" s="26" customFormat="1" ht="39.6" x14ac:dyDescent="0.25">
      <c r="A240" s="70">
        <v>173</v>
      </c>
      <c r="B240" s="72" t="s">
        <v>627</v>
      </c>
      <c r="C240" s="73" t="s">
        <v>300</v>
      </c>
      <c r="D240" s="74" t="s">
        <v>628</v>
      </c>
      <c r="E240" s="75">
        <v>25</v>
      </c>
      <c r="F240" s="74">
        <v>2485.8700000000003</v>
      </c>
      <c r="G240" s="76"/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 t="e">
        <f>#REF!</f>
        <v>#REF!</v>
      </c>
      <c r="N240" s="25">
        <f t="shared" si="25"/>
        <v>25</v>
      </c>
      <c r="O240" s="25">
        <f t="shared" si="26"/>
        <v>2485.8700000000003</v>
      </c>
    </row>
    <row r="241" spans="1:15" s="26" customFormat="1" ht="26.4" x14ac:dyDescent="0.25">
      <c r="A241" s="70">
        <v>174</v>
      </c>
      <c r="B241" s="72" t="s">
        <v>629</v>
      </c>
      <c r="C241" s="73" t="s">
        <v>311</v>
      </c>
      <c r="D241" s="74" t="s">
        <v>630</v>
      </c>
      <c r="E241" s="75">
        <v>3</v>
      </c>
      <c r="F241" s="74">
        <v>14.520000000000001</v>
      </c>
      <c r="G241" s="76"/>
      <c r="H241" s="25" t="e">
        <f>#REF!</f>
        <v>#REF!</v>
      </c>
      <c r="I241" s="25" t="e">
        <f>#REF!</f>
        <v>#REF!</v>
      </c>
      <c r="J241" s="25" t="e">
        <f>#REF!</f>
        <v>#REF!</v>
      </c>
      <c r="K241" s="25" t="e">
        <f>#REF!</f>
        <v>#REF!</v>
      </c>
      <c r="L241" s="25" t="e">
        <f>#REF!</f>
        <v>#REF!</v>
      </c>
      <c r="M241" s="25" t="e">
        <f>#REF!</f>
        <v>#REF!</v>
      </c>
      <c r="N241" s="25">
        <f t="shared" si="25"/>
        <v>3</v>
      </c>
      <c r="O241" s="25">
        <f t="shared" si="26"/>
        <v>14.520000000000001</v>
      </c>
    </row>
    <row r="242" spans="1:15" s="17" customFormat="1" ht="13.5" customHeight="1" thickBot="1" x14ac:dyDescent="0.3"/>
    <row r="243" spans="1:15" s="17" customFormat="1" ht="26.25" customHeight="1" x14ac:dyDescent="0.25">
      <c r="A243" s="92" t="s">
        <v>139</v>
      </c>
      <c r="B243" s="95" t="s">
        <v>293</v>
      </c>
      <c r="C243" s="98" t="s">
        <v>141</v>
      </c>
      <c r="D243" s="95" t="s">
        <v>142</v>
      </c>
      <c r="E243" s="95" t="s">
        <v>987</v>
      </c>
      <c r="F243" s="95"/>
      <c r="G243" s="101" t="s">
        <v>146</v>
      </c>
    </row>
    <row r="244" spans="1:15" s="17" customFormat="1" ht="12.75" customHeight="1" x14ac:dyDescent="0.25">
      <c r="A244" s="93"/>
      <c r="B244" s="96"/>
      <c r="C244" s="99"/>
      <c r="D244" s="96"/>
      <c r="E244" s="104" t="s">
        <v>147</v>
      </c>
      <c r="F244" s="104" t="s">
        <v>148</v>
      </c>
      <c r="G244" s="102"/>
    </row>
    <row r="245" spans="1:15" s="17" customFormat="1" ht="13.5" customHeight="1" thickBot="1" x14ac:dyDescent="0.3">
      <c r="A245" s="94"/>
      <c r="B245" s="97"/>
      <c r="C245" s="100"/>
      <c r="D245" s="97"/>
      <c r="E245" s="105"/>
      <c r="F245" s="105"/>
      <c r="G245" s="103"/>
    </row>
    <row r="246" spans="1:15" s="26" customFormat="1" ht="39.6" x14ac:dyDescent="0.25">
      <c r="A246" s="70">
        <v>175</v>
      </c>
      <c r="B246" s="72" t="s">
        <v>631</v>
      </c>
      <c r="C246" s="73" t="s">
        <v>373</v>
      </c>
      <c r="D246" s="74" t="s">
        <v>632</v>
      </c>
      <c r="E246" s="75">
        <v>10</v>
      </c>
      <c r="F246" s="74">
        <v>2963.9</v>
      </c>
      <c r="G246" s="76"/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 t="e">
        <f>#REF!</f>
        <v>#REF!</v>
      </c>
      <c r="L246" s="25" t="e">
        <f>#REF!</f>
        <v>#REF!</v>
      </c>
      <c r="M246" s="25" t="e">
        <f>#REF!</f>
        <v>#REF!</v>
      </c>
      <c r="N246" s="25">
        <f t="shared" ref="N246:N255" si="27">E246</f>
        <v>10</v>
      </c>
      <c r="O246" s="25">
        <f t="shared" ref="O246:O255" si="28">F246</f>
        <v>2963.9</v>
      </c>
    </row>
    <row r="247" spans="1:15" s="26" customFormat="1" ht="39.6" x14ac:dyDescent="0.25">
      <c r="A247" s="70">
        <v>176</v>
      </c>
      <c r="B247" s="72" t="s">
        <v>633</v>
      </c>
      <c r="C247" s="73" t="s">
        <v>300</v>
      </c>
      <c r="D247" s="74" t="s">
        <v>634</v>
      </c>
      <c r="E247" s="75">
        <v>2</v>
      </c>
      <c r="F247" s="74">
        <v>296.36</v>
      </c>
      <c r="G247" s="76"/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 t="e">
        <f>#REF!</f>
        <v>#REF!</v>
      </c>
      <c r="N247" s="25">
        <f t="shared" si="27"/>
        <v>2</v>
      </c>
      <c r="O247" s="25">
        <f t="shared" si="28"/>
        <v>296.36</v>
      </c>
    </row>
    <row r="248" spans="1:15" s="26" customFormat="1" ht="26.4" x14ac:dyDescent="0.25">
      <c r="A248" s="70">
        <v>177</v>
      </c>
      <c r="B248" s="72" t="s">
        <v>635</v>
      </c>
      <c r="C248" s="73" t="s">
        <v>300</v>
      </c>
      <c r="D248" s="74" t="s">
        <v>636</v>
      </c>
      <c r="E248" s="75">
        <v>2</v>
      </c>
      <c r="F248" s="74">
        <v>1133.6300000000001</v>
      </c>
      <c r="G248" s="76"/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 t="e">
        <f>#REF!</f>
        <v>#REF!</v>
      </c>
      <c r="N248" s="25">
        <f t="shared" si="27"/>
        <v>2</v>
      </c>
      <c r="O248" s="25">
        <f t="shared" si="28"/>
        <v>1133.6300000000001</v>
      </c>
    </row>
    <row r="249" spans="1:15" s="26" customFormat="1" ht="39.6" x14ac:dyDescent="0.25">
      <c r="A249" s="70">
        <v>178</v>
      </c>
      <c r="B249" s="72" t="s">
        <v>637</v>
      </c>
      <c r="C249" s="73" t="s">
        <v>311</v>
      </c>
      <c r="D249" s="74" t="s">
        <v>638</v>
      </c>
      <c r="E249" s="75">
        <v>38</v>
      </c>
      <c r="F249" s="74">
        <v>510.43</v>
      </c>
      <c r="G249" s="76"/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 t="e">
        <f>#REF!</f>
        <v>#REF!</v>
      </c>
      <c r="N249" s="25">
        <f t="shared" si="27"/>
        <v>38</v>
      </c>
      <c r="O249" s="25">
        <f t="shared" si="28"/>
        <v>510.43</v>
      </c>
    </row>
    <row r="250" spans="1:15" s="26" customFormat="1" ht="39.6" x14ac:dyDescent="0.25">
      <c r="A250" s="70">
        <v>179</v>
      </c>
      <c r="B250" s="72" t="s">
        <v>639</v>
      </c>
      <c r="C250" s="73" t="s">
        <v>385</v>
      </c>
      <c r="D250" s="74" t="s">
        <v>640</v>
      </c>
      <c r="E250" s="75">
        <v>4</v>
      </c>
      <c r="F250" s="74">
        <v>49.24</v>
      </c>
      <c r="G250" s="76"/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 t="e">
        <f>#REF!</f>
        <v>#REF!</v>
      </c>
      <c r="N250" s="25">
        <f t="shared" si="27"/>
        <v>4</v>
      </c>
      <c r="O250" s="25">
        <f t="shared" si="28"/>
        <v>49.24</v>
      </c>
    </row>
    <row r="251" spans="1:15" s="26" customFormat="1" ht="39.6" x14ac:dyDescent="0.25">
      <c r="A251" s="70">
        <v>180</v>
      </c>
      <c r="B251" s="72" t="s">
        <v>641</v>
      </c>
      <c r="C251" s="73" t="s">
        <v>311</v>
      </c>
      <c r="D251" s="74" t="s">
        <v>642</v>
      </c>
      <c r="E251" s="75">
        <v>50</v>
      </c>
      <c r="F251" s="74">
        <v>677</v>
      </c>
      <c r="G251" s="76"/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 t="e">
        <f>#REF!</f>
        <v>#REF!</v>
      </c>
      <c r="N251" s="25">
        <f t="shared" si="27"/>
        <v>50</v>
      </c>
      <c r="O251" s="25">
        <f t="shared" si="28"/>
        <v>677</v>
      </c>
    </row>
    <row r="252" spans="1:15" s="26" customFormat="1" ht="26.4" x14ac:dyDescent="0.25">
      <c r="A252" s="70">
        <v>181</v>
      </c>
      <c r="B252" s="72" t="s">
        <v>643</v>
      </c>
      <c r="C252" s="73" t="s">
        <v>298</v>
      </c>
      <c r="D252" s="74">
        <v>870</v>
      </c>
      <c r="E252" s="75">
        <v>10</v>
      </c>
      <c r="F252" s="74">
        <v>8700</v>
      </c>
      <c r="G252" s="76"/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 t="e">
        <f>#REF!</f>
        <v>#REF!</v>
      </c>
      <c r="N252" s="25">
        <f t="shared" si="27"/>
        <v>10</v>
      </c>
      <c r="O252" s="25">
        <f t="shared" si="28"/>
        <v>8700</v>
      </c>
    </row>
    <row r="253" spans="1:15" s="26" customFormat="1" ht="39.6" x14ac:dyDescent="0.25">
      <c r="A253" s="70">
        <v>182</v>
      </c>
      <c r="B253" s="72" t="s">
        <v>644</v>
      </c>
      <c r="C253" s="73" t="s">
        <v>373</v>
      </c>
      <c r="D253" s="74" t="s">
        <v>645</v>
      </c>
      <c r="E253" s="75">
        <v>80</v>
      </c>
      <c r="F253" s="74">
        <v>4105.33</v>
      </c>
      <c r="G253" s="76"/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 t="e">
        <f>#REF!</f>
        <v>#REF!</v>
      </c>
      <c r="N253" s="25">
        <f t="shared" si="27"/>
        <v>80</v>
      </c>
      <c r="O253" s="25">
        <f t="shared" si="28"/>
        <v>4105.33</v>
      </c>
    </row>
    <row r="254" spans="1:15" s="26" customFormat="1" ht="39.6" x14ac:dyDescent="0.25">
      <c r="A254" s="70">
        <v>183</v>
      </c>
      <c r="B254" s="72" t="s">
        <v>646</v>
      </c>
      <c r="C254" s="73" t="s">
        <v>376</v>
      </c>
      <c r="D254" s="74" t="s">
        <v>647</v>
      </c>
      <c r="E254" s="75">
        <v>53</v>
      </c>
      <c r="F254" s="74">
        <v>2672.48</v>
      </c>
      <c r="G254" s="76"/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 t="e">
        <f>#REF!</f>
        <v>#REF!</v>
      </c>
      <c r="N254" s="25">
        <f t="shared" si="27"/>
        <v>53</v>
      </c>
      <c r="O254" s="25">
        <f t="shared" si="28"/>
        <v>2672.48</v>
      </c>
    </row>
    <row r="255" spans="1:15" s="26" customFormat="1" ht="26.4" x14ac:dyDescent="0.25">
      <c r="A255" s="70">
        <v>184</v>
      </c>
      <c r="B255" s="72" t="s">
        <v>648</v>
      </c>
      <c r="C255" s="73" t="s">
        <v>298</v>
      </c>
      <c r="D255" s="74" t="s">
        <v>649</v>
      </c>
      <c r="E255" s="75">
        <v>5750</v>
      </c>
      <c r="F255" s="74">
        <v>4772.5</v>
      </c>
      <c r="G255" s="76"/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 t="e">
        <f>#REF!</f>
        <v>#REF!</v>
      </c>
      <c r="N255" s="25">
        <f t="shared" si="27"/>
        <v>5750</v>
      </c>
      <c r="O255" s="25">
        <f t="shared" si="28"/>
        <v>4772.5</v>
      </c>
    </row>
    <row r="256" spans="1:15" s="17" customFormat="1" ht="13.5" customHeight="1" thickBot="1" x14ac:dyDescent="0.3"/>
    <row r="257" spans="1:15" s="17" customFormat="1" ht="26.25" customHeight="1" x14ac:dyDescent="0.25">
      <c r="A257" s="92" t="s">
        <v>139</v>
      </c>
      <c r="B257" s="95" t="s">
        <v>293</v>
      </c>
      <c r="C257" s="98" t="s">
        <v>141</v>
      </c>
      <c r="D257" s="95" t="s">
        <v>142</v>
      </c>
      <c r="E257" s="95" t="s">
        <v>987</v>
      </c>
      <c r="F257" s="95"/>
      <c r="G257" s="101" t="s">
        <v>146</v>
      </c>
    </row>
    <row r="258" spans="1:15" s="17" customFormat="1" ht="12.75" customHeight="1" x14ac:dyDescent="0.25">
      <c r="A258" s="93"/>
      <c r="B258" s="96"/>
      <c r="C258" s="99"/>
      <c r="D258" s="96"/>
      <c r="E258" s="104" t="s">
        <v>147</v>
      </c>
      <c r="F258" s="104" t="s">
        <v>148</v>
      </c>
      <c r="G258" s="102"/>
    </row>
    <row r="259" spans="1:15" s="17" customFormat="1" ht="13.5" customHeight="1" thickBot="1" x14ac:dyDescent="0.3">
      <c r="A259" s="94"/>
      <c r="B259" s="97"/>
      <c r="C259" s="100"/>
      <c r="D259" s="97"/>
      <c r="E259" s="105"/>
      <c r="F259" s="105"/>
      <c r="G259" s="103"/>
    </row>
    <row r="260" spans="1:15" s="26" customFormat="1" ht="52.8" x14ac:dyDescent="0.25">
      <c r="A260" s="70">
        <v>185</v>
      </c>
      <c r="B260" s="72" t="s">
        <v>650</v>
      </c>
      <c r="C260" s="73" t="s">
        <v>298</v>
      </c>
      <c r="D260" s="74" t="s">
        <v>651</v>
      </c>
      <c r="E260" s="75">
        <v>14</v>
      </c>
      <c r="F260" s="74">
        <v>3289.86</v>
      </c>
      <c r="G260" s="76"/>
      <c r="H260" s="25" t="e">
        <f>#REF!</f>
        <v>#REF!</v>
      </c>
      <c r="I260" s="25" t="e">
        <f>#REF!</f>
        <v>#REF!</v>
      </c>
      <c r="J260" s="25" t="e">
        <f>#REF!</f>
        <v>#REF!</v>
      </c>
      <c r="K260" s="25" t="e">
        <f>#REF!</f>
        <v>#REF!</v>
      </c>
      <c r="L260" s="25" t="e">
        <f>#REF!</f>
        <v>#REF!</v>
      </c>
      <c r="M260" s="25" t="e">
        <f>#REF!</f>
        <v>#REF!</v>
      </c>
      <c r="N260" s="25">
        <f t="shared" ref="N260:O264" si="29">E260</f>
        <v>14</v>
      </c>
      <c r="O260" s="25">
        <f t="shared" si="29"/>
        <v>3289.86</v>
      </c>
    </row>
    <row r="261" spans="1:15" s="26" customFormat="1" ht="79.2" x14ac:dyDescent="0.25">
      <c r="A261" s="70">
        <v>186</v>
      </c>
      <c r="B261" s="72" t="s">
        <v>652</v>
      </c>
      <c r="C261" s="73" t="s">
        <v>298</v>
      </c>
      <c r="D261" s="74" t="s">
        <v>653</v>
      </c>
      <c r="E261" s="75">
        <v>24</v>
      </c>
      <c r="F261" s="74">
        <v>3185.04</v>
      </c>
      <c r="G261" s="76"/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 t="e">
        <f>#REF!</f>
        <v>#REF!</v>
      </c>
      <c r="L261" s="25" t="e">
        <f>#REF!</f>
        <v>#REF!</v>
      </c>
      <c r="M261" s="25" t="e">
        <f>#REF!</f>
        <v>#REF!</v>
      </c>
      <c r="N261" s="25">
        <f t="shared" si="29"/>
        <v>24</v>
      </c>
      <c r="O261" s="25">
        <f t="shared" si="29"/>
        <v>3185.04</v>
      </c>
    </row>
    <row r="262" spans="1:15" s="26" customFormat="1" ht="39.6" x14ac:dyDescent="0.25">
      <c r="A262" s="70">
        <v>187</v>
      </c>
      <c r="B262" s="72" t="s">
        <v>654</v>
      </c>
      <c r="C262" s="73" t="s">
        <v>298</v>
      </c>
      <c r="D262" s="74" t="s">
        <v>655</v>
      </c>
      <c r="E262" s="75">
        <v>48</v>
      </c>
      <c r="F262" s="74">
        <v>8351.0400000000009</v>
      </c>
      <c r="G262" s="76"/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 t="e">
        <f>#REF!</f>
        <v>#REF!</v>
      </c>
      <c r="N262" s="25">
        <f t="shared" si="29"/>
        <v>48</v>
      </c>
      <c r="O262" s="25">
        <f t="shared" si="29"/>
        <v>8351.0400000000009</v>
      </c>
    </row>
    <row r="263" spans="1:15" s="26" customFormat="1" ht="39.6" x14ac:dyDescent="0.25">
      <c r="A263" s="70">
        <v>188</v>
      </c>
      <c r="B263" s="72" t="s">
        <v>656</v>
      </c>
      <c r="C263" s="73" t="s">
        <v>298</v>
      </c>
      <c r="D263" s="74" t="s">
        <v>657</v>
      </c>
      <c r="E263" s="75">
        <v>48</v>
      </c>
      <c r="F263" s="74">
        <v>11697.6</v>
      </c>
      <c r="G263" s="76"/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 t="e">
        <f>#REF!</f>
        <v>#REF!</v>
      </c>
      <c r="N263" s="25">
        <f t="shared" si="29"/>
        <v>48</v>
      </c>
      <c r="O263" s="25">
        <f t="shared" si="29"/>
        <v>11697.6</v>
      </c>
    </row>
    <row r="264" spans="1:15" s="26" customFormat="1" ht="52.8" x14ac:dyDescent="0.25">
      <c r="A264" s="70">
        <v>189</v>
      </c>
      <c r="B264" s="72" t="s">
        <v>658</v>
      </c>
      <c r="C264" s="73" t="s">
        <v>298</v>
      </c>
      <c r="D264" s="74" t="s">
        <v>659</v>
      </c>
      <c r="E264" s="75">
        <v>75</v>
      </c>
      <c r="F264" s="74">
        <v>7230</v>
      </c>
      <c r="G264" s="76"/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 t="e">
        <f>#REF!</f>
        <v>#REF!</v>
      </c>
      <c r="N264" s="25">
        <f t="shared" si="29"/>
        <v>75</v>
      </c>
      <c r="O264" s="25">
        <f t="shared" si="29"/>
        <v>7230</v>
      </c>
    </row>
    <row r="265" spans="1:15" s="17" customFormat="1" ht="13.5" customHeight="1" thickBot="1" x14ac:dyDescent="0.3"/>
    <row r="266" spans="1:15" s="17" customFormat="1" ht="26.25" customHeight="1" x14ac:dyDescent="0.25">
      <c r="A266" s="92" t="s">
        <v>139</v>
      </c>
      <c r="B266" s="95" t="s">
        <v>293</v>
      </c>
      <c r="C266" s="98" t="s">
        <v>141</v>
      </c>
      <c r="D266" s="95" t="s">
        <v>142</v>
      </c>
      <c r="E266" s="95" t="s">
        <v>294</v>
      </c>
      <c r="F266" s="95"/>
      <c r="G266" s="101" t="s">
        <v>146</v>
      </c>
    </row>
    <row r="267" spans="1:15" s="17" customFormat="1" ht="12.75" customHeight="1" x14ac:dyDescent="0.25">
      <c r="A267" s="93"/>
      <c r="B267" s="96"/>
      <c r="C267" s="99"/>
      <c r="D267" s="96"/>
      <c r="E267" s="104" t="s">
        <v>147</v>
      </c>
      <c r="F267" s="104" t="s">
        <v>148</v>
      </c>
      <c r="G267" s="102"/>
    </row>
    <row r="268" spans="1:15" s="17" customFormat="1" ht="13.5" customHeight="1" thickBot="1" x14ac:dyDescent="0.3">
      <c r="A268" s="94"/>
      <c r="B268" s="97"/>
      <c r="C268" s="100"/>
      <c r="D268" s="97"/>
      <c r="E268" s="105"/>
      <c r="F268" s="105"/>
      <c r="G268" s="103"/>
    </row>
    <row r="269" spans="1:15" s="26" customFormat="1" ht="52.8" x14ac:dyDescent="0.25">
      <c r="A269" s="70">
        <v>190</v>
      </c>
      <c r="B269" s="72" t="s">
        <v>660</v>
      </c>
      <c r="C269" s="73" t="s">
        <v>298</v>
      </c>
      <c r="D269" s="74" t="s">
        <v>661</v>
      </c>
      <c r="E269" s="75">
        <v>90</v>
      </c>
      <c r="F269" s="74">
        <v>6345</v>
      </c>
      <c r="G269" s="76"/>
      <c r="H269" s="25" t="e">
        <f>#REF!</f>
        <v>#REF!</v>
      </c>
      <c r="I269" s="25" t="e">
        <f>#REF!</f>
        <v>#REF!</v>
      </c>
      <c r="J269" s="25" t="e">
        <f>#REF!</f>
        <v>#REF!</v>
      </c>
      <c r="K269" s="25" t="e">
        <f>#REF!</f>
        <v>#REF!</v>
      </c>
      <c r="L269" s="25" t="e">
        <f>#REF!</f>
        <v>#REF!</v>
      </c>
      <c r="M269" s="25" t="e">
        <f>#REF!</f>
        <v>#REF!</v>
      </c>
      <c r="N269" s="25">
        <f t="shared" ref="N269:O275" si="30">E269</f>
        <v>90</v>
      </c>
      <c r="O269" s="25">
        <f t="shared" si="30"/>
        <v>6345</v>
      </c>
    </row>
    <row r="270" spans="1:15" s="26" customFormat="1" ht="52.8" x14ac:dyDescent="0.25">
      <c r="A270" s="70">
        <v>191</v>
      </c>
      <c r="B270" s="72" t="s">
        <v>662</v>
      </c>
      <c r="C270" s="73" t="s">
        <v>298</v>
      </c>
      <c r="D270" s="74" t="s">
        <v>663</v>
      </c>
      <c r="E270" s="75">
        <v>30</v>
      </c>
      <c r="F270" s="74">
        <v>2256</v>
      </c>
      <c r="G270" s="76"/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 t="e">
        <f>#REF!</f>
        <v>#REF!</v>
      </c>
      <c r="N270" s="25">
        <f t="shared" si="30"/>
        <v>30</v>
      </c>
      <c r="O270" s="25">
        <f t="shared" si="30"/>
        <v>2256</v>
      </c>
    </row>
    <row r="271" spans="1:15" s="26" customFormat="1" ht="66" x14ac:dyDescent="0.25">
      <c r="A271" s="70">
        <v>192</v>
      </c>
      <c r="B271" s="72" t="s">
        <v>664</v>
      </c>
      <c r="C271" s="73" t="s">
        <v>298</v>
      </c>
      <c r="D271" s="74" t="s">
        <v>665</v>
      </c>
      <c r="E271" s="75">
        <v>24</v>
      </c>
      <c r="F271" s="74">
        <v>7312.8</v>
      </c>
      <c r="G271" s="76"/>
      <c r="H271" s="25" t="e">
        <f>#REF!</f>
        <v>#REF!</v>
      </c>
      <c r="I271" s="25" t="e">
        <f>#REF!</f>
        <v>#REF!</v>
      </c>
      <c r="J271" s="25" t="e">
        <f>#REF!</f>
        <v>#REF!</v>
      </c>
      <c r="K271" s="25" t="e">
        <f>#REF!</f>
        <v>#REF!</v>
      </c>
      <c r="L271" s="25" t="e">
        <f>#REF!</f>
        <v>#REF!</v>
      </c>
      <c r="M271" s="25" t="e">
        <f>#REF!</f>
        <v>#REF!</v>
      </c>
      <c r="N271" s="25">
        <f t="shared" si="30"/>
        <v>24</v>
      </c>
      <c r="O271" s="25">
        <f t="shared" si="30"/>
        <v>7312.8</v>
      </c>
    </row>
    <row r="272" spans="1:15" s="26" customFormat="1" ht="66" x14ac:dyDescent="0.25">
      <c r="A272" s="70">
        <v>193</v>
      </c>
      <c r="B272" s="72" t="s">
        <v>666</v>
      </c>
      <c r="C272" s="73" t="s">
        <v>298</v>
      </c>
      <c r="D272" s="74" t="s">
        <v>667</v>
      </c>
      <c r="E272" s="75">
        <v>24</v>
      </c>
      <c r="F272" s="74">
        <v>7093.2000000000007</v>
      </c>
      <c r="G272" s="76"/>
      <c r="H272" s="25" t="e">
        <f>#REF!</f>
        <v>#REF!</v>
      </c>
      <c r="I272" s="25" t="e">
        <f>#REF!</f>
        <v>#REF!</v>
      </c>
      <c r="J272" s="25" t="e">
        <f>#REF!</f>
        <v>#REF!</v>
      </c>
      <c r="K272" s="25" t="e">
        <f>#REF!</f>
        <v>#REF!</v>
      </c>
      <c r="L272" s="25" t="e">
        <f>#REF!</f>
        <v>#REF!</v>
      </c>
      <c r="M272" s="25" t="e">
        <f>#REF!</f>
        <v>#REF!</v>
      </c>
      <c r="N272" s="25">
        <f t="shared" si="30"/>
        <v>24</v>
      </c>
      <c r="O272" s="25">
        <f t="shared" si="30"/>
        <v>7093.2000000000007</v>
      </c>
    </row>
    <row r="273" spans="1:15" s="26" customFormat="1" ht="26.4" x14ac:dyDescent="0.25">
      <c r="A273" s="70">
        <v>194</v>
      </c>
      <c r="B273" s="72" t="s">
        <v>668</v>
      </c>
      <c r="C273" s="73" t="s">
        <v>300</v>
      </c>
      <c r="D273" s="74" t="s">
        <v>669</v>
      </c>
      <c r="E273" s="75">
        <v>2</v>
      </c>
      <c r="F273" s="74">
        <v>498.49</v>
      </c>
      <c r="G273" s="76"/>
      <c r="H273" s="25" t="e">
        <f>#REF!</f>
        <v>#REF!</v>
      </c>
      <c r="I273" s="25" t="e">
        <f>#REF!</f>
        <v>#REF!</v>
      </c>
      <c r="J273" s="25" t="e">
        <f>#REF!</f>
        <v>#REF!</v>
      </c>
      <c r="K273" s="25" t="e">
        <f>#REF!</f>
        <v>#REF!</v>
      </c>
      <c r="L273" s="25" t="e">
        <f>#REF!</f>
        <v>#REF!</v>
      </c>
      <c r="M273" s="25" t="e">
        <f>#REF!</f>
        <v>#REF!</v>
      </c>
      <c r="N273" s="25">
        <f t="shared" si="30"/>
        <v>2</v>
      </c>
      <c r="O273" s="25">
        <f t="shared" si="30"/>
        <v>498.49</v>
      </c>
    </row>
    <row r="274" spans="1:15" s="26" customFormat="1" ht="26.4" x14ac:dyDescent="0.25">
      <c r="A274" s="70">
        <v>195</v>
      </c>
      <c r="B274" s="72" t="s">
        <v>670</v>
      </c>
      <c r="C274" s="73" t="s">
        <v>300</v>
      </c>
      <c r="D274" s="74" t="s">
        <v>671</v>
      </c>
      <c r="E274" s="75">
        <v>10</v>
      </c>
      <c r="F274" s="74">
        <v>3942.34</v>
      </c>
      <c r="G274" s="76"/>
      <c r="H274" s="25" t="e">
        <f>#REF!</f>
        <v>#REF!</v>
      </c>
      <c r="I274" s="25" t="e">
        <f>#REF!</f>
        <v>#REF!</v>
      </c>
      <c r="J274" s="25" t="e">
        <f>#REF!</f>
        <v>#REF!</v>
      </c>
      <c r="K274" s="25" t="e">
        <f>#REF!</f>
        <v>#REF!</v>
      </c>
      <c r="L274" s="25" t="e">
        <f>#REF!</f>
        <v>#REF!</v>
      </c>
      <c r="M274" s="25" t="e">
        <f>#REF!</f>
        <v>#REF!</v>
      </c>
      <c r="N274" s="25">
        <f t="shared" si="30"/>
        <v>10</v>
      </c>
      <c r="O274" s="25">
        <f t="shared" si="30"/>
        <v>3942.34</v>
      </c>
    </row>
    <row r="275" spans="1:15" s="26" customFormat="1" ht="26.4" x14ac:dyDescent="0.25">
      <c r="A275" s="70">
        <v>196</v>
      </c>
      <c r="B275" s="72" t="s">
        <v>672</v>
      </c>
      <c r="C275" s="73" t="s">
        <v>311</v>
      </c>
      <c r="D275" s="74" t="s">
        <v>673</v>
      </c>
      <c r="E275" s="75">
        <v>100</v>
      </c>
      <c r="F275" s="74">
        <v>3479</v>
      </c>
      <c r="G275" s="76"/>
      <c r="H275" s="25" t="e">
        <f>#REF!</f>
        <v>#REF!</v>
      </c>
      <c r="I275" s="25" t="e">
        <f>#REF!</f>
        <v>#REF!</v>
      </c>
      <c r="J275" s="25" t="e">
        <f>#REF!</f>
        <v>#REF!</v>
      </c>
      <c r="K275" s="25" t="e">
        <f>#REF!</f>
        <v>#REF!</v>
      </c>
      <c r="L275" s="25" t="e">
        <f>#REF!</f>
        <v>#REF!</v>
      </c>
      <c r="M275" s="25" t="e">
        <f>#REF!</f>
        <v>#REF!</v>
      </c>
      <c r="N275" s="25">
        <f t="shared" si="30"/>
        <v>100</v>
      </c>
      <c r="O275" s="25">
        <f t="shared" si="30"/>
        <v>3479</v>
      </c>
    </row>
    <row r="276" spans="1:15" s="17" customFormat="1" ht="13.5" customHeight="1" thickBot="1" x14ac:dyDescent="0.3"/>
    <row r="277" spans="1:15" s="17" customFormat="1" ht="26.25" customHeight="1" x14ac:dyDescent="0.25">
      <c r="A277" s="92" t="s">
        <v>139</v>
      </c>
      <c r="B277" s="95" t="s">
        <v>293</v>
      </c>
      <c r="C277" s="98" t="s">
        <v>141</v>
      </c>
      <c r="D277" s="95" t="s">
        <v>142</v>
      </c>
      <c r="E277" s="95" t="s">
        <v>987</v>
      </c>
      <c r="F277" s="95"/>
      <c r="G277" s="101" t="s">
        <v>146</v>
      </c>
    </row>
    <row r="278" spans="1:15" s="17" customFormat="1" ht="12.75" customHeight="1" x14ac:dyDescent="0.25">
      <c r="A278" s="93"/>
      <c r="B278" s="96"/>
      <c r="C278" s="99"/>
      <c r="D278" s="96"/>
      <c r="E278" s="104" t="s">
        <v>147</v>
      </c>
      <c r="F278" s="104" t="s">
        <v>148</v>
      </c>
      <c r="G278" s="102"/>
    </row>
    <row r="279" spans="1:15" s="17" customFormat="1" ht="13.5" customHeight="1" thickBot="1" x14ac:dyDescent="0.3">
      <c r="A279" s="94"/>
      <c r="B279" s="97"/>
      <c r="C279" s="100"/>
      <c r="D279" s="97"/>
      <c r="E279" s="105"/>
      <c r="F279" s="105"/>
      <c r="G279" s="103"/>
    </row>
    <row r="280" spans="1:15" s="26" customFormat="1" ht="39.6" x14ac:dyDescent="0.25">
      <c r="A280" s="70">
        <v>197</v>
      </c>
      <c r="B280" s="72" t="s">
        <v>674</v>
      </c>
      <c r="C280" s="73" t="s">
        <v>300</v>
      </c>
      <c r="D280" s="74" t="s">
        <v>675</v>
      </c>
      <c r="E280" s="75"/>
      <c r="F280" s="74"/>
      <c r="G280" s="76"/>
      <c r="H280" s="25" t="e">
        <f>#REF!</f>
        <v>#REF!</v>
      </c>
      <c r="I280" s="25" t="e">
        <f>#REF!</f>
        <v>#REF!</v>
      </c>
      <c r="J280" s="25" t="e">
        <f>#REF!</f>
        <v>#REF!</v>
      </c>
      <c r="K280" s="25" t="e">
        <f>#REF!</f>
        <v>#REF!</v>
      </c>
      <c r="L280" s="25" t="e">
        <f>#REF!</f>
        <v>#REF!</v>
      </c>
      <c r="M280" s="25" t="e">
        <f>#REF!</f>
        <v>#REF!</v>
      </c>
      <c r="N280" s="25">
        <f t="shared" ref="N280:N289" si="31">E280</f>
        <v>0</v>
      </c>
      <c r="O280" s="25">
        <f t="shared" ref="O280:O289" si="32">F280</f>
        <v>0</v>
      </c>
    </row>
    <row r="281" spans="1:15" s="26" customFormat="1" ht="39.6" x14ac:dyDescent="0.25">
      <c r="A281" s="70">
        <v>198</v>
      </c>
      <c r="B281" s="72" t="s">
        <v>676</v>
      </c>
      <c r="C281" s="73" t="s">
        <v>376</v>
      </c>
      <c r="D281" s="74" t="s">
        <v>677</v>
      </c>
      <c r="E281" s="75">
        <v>182</v>
      </c>
      <c r="F281" s="74">
        <v>2994.8</v>
      </c>
      <c r="G281" s="76"/>
      <c r="H281" s="25" t="e">
        <f>#REF!</f>
        <v>#REF!</v>
      </c>
      <c r="I281" s="25" t="e">
        <f>#REF!</f>
        <v>#REF!</v>
      </c>
      <c r="J281" s="25" t="e">
        <f>#REF!</f>
        <v>#REF!</v>
      </c>
      <c r="K281" s="25" t="e">
        <f>#REF!</f>
        <v>#REF!</v>
      </c>
      <c r="L281" s="25" t="e">
        <f>#REF!</f>
        <v>#REF!</v>
      </c>
      <c r="M281" s="25" t="e">
        <f>#REF!</f>
        <v>#REF!</v>
      </c>
      <c r="N281" s="25">
        <f t="shared" si="31"/>
        <v>182</v>
      </c>
      <c r="O281" s="25">
        <f t="shared" si="32"/>
        <v>2994.8</v>
      </c>
    </row>
    <row r="282" spans="1:15" s="26" customFormat="1" ht="26.4" x14ac:dyDescent="0.25">
      <c r="A282" s="70">
        <v>199</v>
      </c>
      <c r="B282" s="72" t="s">
        <v>678</v>
      </c>
      <c r="C282" s="73" t="s">
        <v>311</v>
      </c>
      <c r="D282" s="74" t="s">
        <v>679</v>
      </c>
      <c r="E282" s="75">
        <v>5</v>
      </c>
      <c r="F282" s="74">
        <v>216.3</v>
      </c>
      <c r="G282" s="76"/>
      <c r="H282" s="25" t="e">
        <f>#REF!</f>
        <v>#REF!</v>
      </c>
      <c r="I282" s="25" t="e">
        <f>#REF!</f>
        <v>#REF!</v>
      </c>
      <c r="J282" s="25" t="e">
        <f>#REF!</f>
        <v>#REF!</v>
      </c>
      <c r="K282" s="25" t="e">
        <f>#REF!</f>
        <v>#REF!</v>
      </c>
      <c r="L282" s="25" t="e">
        <f>#REF!</f>
        <v>#REF!</v>
      </c>
      <c r="M282" s="25" t="e">
        <f>#REF!</f>
        <v>#REF!</v>
      </c>
      <c r="N282" s="25">
        <f t="shared" si="31"/>
        <v>5</v>
      </c>
      <c r="O282" s="25">
        <f t="shared" si="32"/>
        <v>216.3</v>
      </c>
    </row>
    <row r="283" spans="1:15" s="26" customFormat="1" ht="39.6" x14ac:dyDescent="0.25">
      <c r="A283" s="70">
        <v>200</v>
      </c>
      <c r="B283" s="72" t="s">
        <v>680</v>
      </c>
      <c r="C283" s="73" t="s">
        <v>300</v>
      </c>
      <c r="D283" s="74" t="s">
        <v>681</v>
      </c>
      <c r="E283" s="75">
        <v>2238</v>
      </c>
      <c r="F283" s="74">
        <v>4753129.9800000004</v>
      </c>
      <c r="G283" s="76"/>
      <c r="H283" s="25" t="e">
        <f>#REF!</f>
        <v>#REF!</v>
      </c>
      <c r="I283" s="25" t="e">
        <f>#REF!</f>
        <v>#REF!</v>
      </c>
      <c r="J283" s="25" t="e">
        <f>#REF!</f>
        <v>#REF!</v>
      </c>
      <c r="K283" s="25" t="e">
        <f>#REF!</f>
        <v>#REF!</v>
      </c>
      <c r="L283" s="25" t="e">
        <f>#REF!</f>
        <v>#REF!</v>
      </c>
      <c r="M283" s="25" t="e">
        <f>#REF!</f>
        <v>#REF!</v>
      </c>
      <c r="N283" s="25">
        <f t="shared" si="31"/>
        <v>2238</v>
      </c>
      <c r="O283" s="25">
        <f t="shared" si="32"/>
        <v>4753129.9800000004</v>
      </c>
    </row>
    <row r="284" spans="1:15" s="26" customFormat="1" ht="26.4" x14ac:dyDescent="0.25">
      <c r="A284" s="70">
        <v>201</v>
      </c>
      <c r="B284" s="72" t="s">
        <v>682</v>
      </c>
      <c r="C284" s="73" t="s">
        <v>683</v>
      </c>
      <c r="D284" s="74" t="s">
        <v>684</v>
      </c>
      <c r="E284" s="75">
        <v>28</v>
      </c>
      <c r="F284" s="74">
        <v>1080.8</v>
      </c>
      <c r="G284" s="76"/>
      <c r="H284" s="25" t="e">
        <f>#REF!</f>
        <v>#REF!</v>
      </c>
      <c r="I284" s="25" t="e">
        <f>#REF!</f>
        <v>#REF!</v>
      </c>
      <c r="J284" s="25" t="e">
        <f>#REF!</f>
        <v>#REF!</v>
      </c>
      <c r="K284" s="25" t="e">
        <f>#REF!</f>
        <v>#REF!</v>
      </c>
      <c r="L284" s="25" t="e">
        <f>#REF!</f>
        <v>#REF!</v>
      </c>
      <c r="M284" s="25" t="e">
        <f>#REF!</f>
        <v>#REF!</v>
      </c>
      <c r="N284" s="25">
        <f t="shared" si="31"/>
        <v>28</v>
      </c>
      <c r="O284" s="25">
        <f t="shared" si="32"/>
        <v>1080.8</v>
      </c>
    </row>
    <row r="285" spans="1:15" s="26" customFormat="1" ht="26.4" x14ac:dyDescent="0.25">
      <c r="A285" s="70">
        <v>202</v>
      </c>
      <c r="B285" s="72" t="s">
        <v>685</v>
      </c>
      <c r="C285" s="73" t="s">
        <v>311</v>
      </c>
      <c r="D285" s="74" t="s">
        <v>686</v>
      </c>
      <c r="E285" s="75">
        <v>3</v>
      </c>
      <c r="F285" s="74">
        <v>121.44000000000001</v>
      </c>
      <c r="G285" s="76"/>
      <c r="H285" s="25" t="e">
        <f>#REF!</f>
        <v>#REF!</v>
      </c>
      <c r="I285" s="25" t="e">
        <f>#REF!</f>
        <v>#REF!</v>
      </c>
      <c r="J285" s="25" t="e">
        <f>#REF!</f>
        <v>#REF!</v>
      </c>
      <c r="K285" s="25" t="e">
        <f>#REF!</f>
        <v>#REF!</v>
      </c>
      <c r="L285" s="25" t="e">
        <f>#REF!</f>
        <v>#REF!</v>
      </c>
      <c r="M285" s="25" t="e">
        <f>#REF!</f>
        <v>#REF!</v>
      </c>
      <c r="N285" s="25">
        <f t="shared" si="31"/>
        <v>3</v>
      </c>
      <c r="O285" s="25">
        <f t="shared" si="32"/>
        <v>121.44000000000001</v>
      </c>
    </row>
    <row r="286" spans="1:15" s="26" customFormat="1" ht="26.4" x14ac:dyDescent="0.25">
      <c r="A286" s="70">
        <v>203</v>
      </c>
      <c r="B286" s="72" t="s">
        <v>687</v>
      </c>
      <c r="C286" s="73" t="s">
        <v>300</v>
      </c>
      <c r="D286" s="74" t="s">
        <v>688</v>
      </c>
      <c r="E286" s="75">
        <v>69</v>
      </c>
      <c r="F286" s="74">
        <v>5250.7300000000005</v>
      </c>
      <c r="G286" s="76"/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 t="e">
        <f>#REF!</f>
        <v>#REF!</v>
      </c>
      <c r="N286" s="25">
        <f t="shared" si="31"/>
        <v>69</v>
      </c>
      <c r="O286" s="25">
        <f t="shared" si="32"/>
        <v>5250.7300000000005</v>
      </c>
    </row>
    <row r="287" spans="1:15" s="26" customFormat="1" ht="26.4" x14ac:dyDescent="0.25">
      <c r="A287" s="70">
        <v>204</v>
      </c>
      <c r="B287" s="72" t="s">
        <v>689</v>
      </c>
      <c r="C287" s="73" t="s">
        <v>300</v>
      </c>
      <c r="D287" s="74" t="s">
        <v>690</v>
      </c>
      <c r="E287" s="75">
        <v>10</v>
      </c>
      <c r="F287" s="74">
        <v>108.10000000000001</v>
      </c>
      <c r="G287" s="76"/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 t="e">
        <f>#REF!</f>
        <v>#REF!</v>
      </c>
      <c r="N287" s="25">
        <f t="shared" si="31"/>
        <v>10</v>
      </c>
      <c r="O287" s="25">
        <f t="shared" si="32"/>
        <v>108.10000000000001</v>
      </c>
    </row>
    <row r="288" spans="1:15" s="26" customFormat="1" ht="26.4" x14ac:dyDescent="0.25">
      <c r="A288" s="70">
        <v>205</v>
      </c>
      <c r="B288" s="72" t="s">
        <v>691</v>
      </c>
      <c r="C288" s="73" t="s">
        <v>311</v>
      </c>
      <c r="D288" s="74" t="s">
        <v>692</v>
      </c>
      <c r="E288" s="75">
        <v>4</v>
      </c>
      <c r="F288" s="74">
        <v>34.32</v>
      </c>
      <c r="G288" s="76"/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 t="e">
        <f>#REF!</f>
        <v>#REF!</v>
      </c>
      <c r="N288" s="25">
        <f t="shared" si="31"/>
        <v>4</v>
      </c>
      <c r="O288" s="25">
        <f t="shared" si="32"/>
        <v>34.32</v>
      </c>
    </row>
    <row r="289" spans="1:15" s="26" customFormat="1" ht="66" x14ac:dyDescent="0.25">
      <c r="A289" s="70">
        <v>206</v>
      </c>
      <c r="B289" s="72" t="s">
        <v>693</v>
      </c>
      <c r="C289" s="73" t="s">
        <v>298</v>
      </c>
      <c r="D289" s="74" t="s">
        <v>694</v>
      </c>
      <c r="E289" s="75">
        <v>66</v>
      </c>
      <c r="F289" s="74">
        <v>18581.54</v>
      </c>
      <c r="G289" s="76"/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 t="e">
        <f>#REF!</f>
        <v>#REF!</v>
      </c>
      <c r="N289" s="25">
        <f t="shared" si="31"/>
        <v>66</v>
      </c>
      <c r="O289" s="25">
        <f t="shared" si="32"/>
        <v>18581.54</v>
      </c>
    </row>
    <row r="290" spans="1:15" s="17" customFormat="1" ht="13.5" customHeight="1" thickBot="1" x14ac:dyDescent="0.3"/>
    <row r="291" spans="1:15" s="17" customFormat="1" ht="26.25" customHeight="1" x14ac:dyDescent="0.25">
      <c r="A291" s="92" t="s">
        <v>139</v>
      </c>
      <c r="B291" s="95" t="s">
        <v>293</v>
      </c>
      <c r="C291" s="98" t="s">
        <v>141</v>
      </c>
      <c r="D291" s="95" t="s">
        <v>142</v>
      </c>
      <c r="E291" s="95" t="s">
        <v>987</v>
      </c>
      <c r="F291" s="95"/>
      <c r="G291" s="101" t="s">
        <v>146</v>
      </c>
    </row>
    <row r="292" spans="1:15" s="17" customFormat="1" ht="12.75" customHeight="1" x14ac:dyDescent="0.25">
      <c r="A292" s="93"/>
      <c r="B292" s="96"/>
      <c r="C292" s="99"/>
      <c r="D292" s="96"/>
      <c r="E292" s="104" t="s">
        <v>147</v>
      </c>
      <c r="F292" s="104" t="s">
        <v>148</v>
      </c>
      <c r="G292" s="102"/>
    </row>
    <row r="293" spans="1:15" s="17" customFormat="1" ht="13.5" customHeight="1" thickBot="1" x14ac:dyDescent="0.3">
      <c r="A293" s="94"/>
      <c r="B293" s="97"/>
      <c r="C293" s="100"/>
      <c r="D293" s="97"/>
      <c r="E293" s="105"/>
      <c r="F293" s="105"/>
      <c r="G293" s="103"/>
    </row>
    <row r="294" spans="1:15" s="26" customFormat="1" ht="66" x14ac:dyDescent="0.25">
      <c r="A294" s="70">
        <v>207</v>
      </c>
      <c r="B294" s="72" t="s">
        <v>695</v>
      </c>
      <c r="C294" s="73" t="s">
        <v>298</v>
      </c>
      <c r="D294" s="74" t="s">
        <v>696</v>
      </c>
      <c r="E294" s="75">
        <v>356</v>
      </c>
      <c r="F294" s="74">
        <v>87920.16</v>
      </c>
      <c r="G294" s="76"/>
      <c r="H294" s="25" t="e">
        <f>#REF!</f>
        <v>#REF!</v>
      </c>
      <c r="I294" s="25" t="e">
        <f>#REF!</f>
        <v>#REF!</v>
      </c>
      <c r="J294" s="25" t="e">
        <f>#REF!</f>
        <v>#REF!</v>
      </c>
      <c r="K294" s="25" t="e">
        <f>#REF!</f>
        <v>#REF!</v>
      </c>
      <c r="L294" s="25" t="e">
        <f>#REF!</f>
        <v>#REF!</v>
      </c>
      <c r="M294" s="25" t="e">
        <f>#REF!</f>
        <v>#REF!</v>
      </c>
      <c r="N294" s="25">
        <f t="shared" ref="N294:N303" si="33">E294</f>
        <v>356</v>
      </c>
      <c r="O294" s="25">
        <f t="shared" ref="O294:O303" si="34">F294</f>
        <v>87920.16</v>
      </c>
    </row>
    <row r="295" spans="1:15" s="26" customFormat="1" ht="52.8" x14ac:dyDescent="0.25">
      <c r="A295" s="70">
        <v>208</v>
      </c>
      <c r="B295" s="72" t="s">
        <v>697</v>
      </c>
      <c r="C295" s="73" t="s">
        <v>298</v>
      </c>
      <c r="D295" s="74" t="s">
        <v>698</v>
      </c>
      <c r="E295" s="75">
        <v>63</v>
      </c>
      <c r="F295" s="74">
        <v>230284.7</v>
      </c>
      <c r="G295" s="76"/>
      <c r="H295" s="25" t="e">
        <f>#REF!</f>
        <v>#REF!</v>
      </c>
      <c r="I295" s="25" t="e">
        <f>#REF!</f>
        <v>#REF!</v>
      </c>
      <c r="J295" s="25" t="e">
        <f>#REF!</f>
        <v>#REF!</v>
      </c>
      <c r="K295" s="25" t="e">
        <f>#REF!</f>
        <v>#REF!</v>
      </c>
      <c r="L295" s="25" t="e">
        <f>#REF!</f>
        <v>#REF!</v>
      </c>
      <c r="M295" s="25" t="e">
        <f>#REF!</f>
        <v>#REF!</v>
      </c>
      <c r="N295" s="25">
        <f t="shared" si="33"/>
        <v>63</v>
      </c>
      <c r="O295" s="25">
        <f t="shared" si="34"/>
        <v>230284.7</v>
      </c>
    </row>
    <row r="296" spans="1:15" s="26" customFormat="1" ht="39.6" x14ac:dyDescent="0.25">
      <c r="A296" s="70">
        <v>209</v>
      </c>
      <c r="B296" s="72" t="s">
        <v>699</v>
      </c>
      <c r="C296" s="73" t="s">
        <v>373</v>
      </c>
      <c r="D296" s="74" t="s">
        <v>700</v>
      </c>
      <c r="E296" s="75">
        <v>10</v>
      </c>
      <c r="F296" s="74">
        <v>299.60000000000002</v>
      </c>
      <c r="G296" s="76"/>
      <c r="H296" s="25" t="e">
        <f>#REF!</f>
        <v>#REF!</v>
      </c>
      <c r="I296" s="25" t="e">
        <f>#REF!</f>
        <v>#REF!</v>
      </c>
      <c r="J296" s="25" t="e">
        <f>#REF!</f>
        <v>#REF!</v>
      </c>
      <c r="K296" s="25" t="e">
        <f>#REF!</f>
        <v>#REF!</v>
      </c>
      <c r="L296" s="25" t="e">
        <f>#REF!</f>
        <v>#REF!</v>
      </c>
      <c r="M296" s="25" t="e">
        <f>#REF!</f>
        <v>#REF!</v>
      </c>
      <c r="N296" s="25">
        <f t="shared" si="33"/>
        <v>10</v>
      </c>
      <c r="O296" s="25">
        <f t="shared" si="34"/>
        <v>299.60000000000002</v>
      </c>
    </row>
    <row r="297" spans="1:15" s="26" customFormat="1" ht="26.4" x14ac:dyDescent="0.25">
      <c r="A297" s="70">
        <v>210</v>
      </c>
      <c r="B297" s="72" t="s">
        <v>701</v>
      </c>
      <c r="C297" s="73" t="s">
        <v>311</v>
      </c>
      <c r="D297" s="74" t="s">
        <v>702</v>
      </c>
      <c r="E297" s="75">
        <v>35</v>
      </c>
      <c r="F297" s="74">
        <v>932.56000000000006</v>
      </c>
      <c r="G297" s="76"/>
      <c r="H297" s="25" t="e">
        <f>#REF!</f>
        <v>#REF!</v>
      </c>
      <c r="I297" s="25" t="e">
        <f>#REF!</f>
        <v>#REF!</v>
      </c>
      <c r="J297" s="25" t="e">
        <f>#REF!</f>
        <v>#REF!</v>
      </c>
      <c r="K297" s="25" t="e">
        <f>#REF!</f>
        <v>#REF!</v>
      </c>
      <c r="L297" s="25" t="e">
        <f>#REF!</f>
        <v>#REF!</v>
      </c>
      <c r="M297" s="25" t="e">
        <f>#REF!</f>
        <v>#REF!</v>
      </c>
      <c r="N297" s="25">
        <f t="shared" si="33"/>
        <v>35</v>
      </c>
      <c r="O297" s="25">
        <f t="shared" si="34"/>
        <v>932.56000000000006</v>
      </c>
    </row>
    <row r="298" spans="1:15" s="26" customFormat="1" ht="26.4" x14ac:dyDescent="0.25">
      <c r="A298" s="70">
        <v>211</v>
      </c>
      <c r="B298" s="72" t="s">
        <v>703</v>
      </c>
      <c r="C298" s="73" t="s">
        <v>311</v>
      </c>
      <c r="D298" s="74" t="s">
        <v>704</v>
      </c>
      <c r="E298" s="75">
        <v>9</v>
      </c>
      <c r="F298" s="74">
        <v>120.63000000000001</v>
      </c>
      <c r="G298" s="76"/>
      <c r="H298" s="25" t="e">
        <f>#REF!</f>
        <v>#REF!</v>
      </c>
      <c r="I298" s="25" t="e">
        <f>#REF!</f>
        <v>#REF!</v>
      </c>
      <c r="J298" s="25" t="e">
        <f>#REF!</f>
        <v>#REF!</v>
      </c>
      <c r="K298" s="25" t="e">
        <f>#REF!</f>
        <v>#REF!</v>
      </c>
      <c r="L298" s="25" t="e">
        <f>#REF!</f>
        <v>#REF!</v>
      </c>
      <c r="M298" s="25" t="e">
        <f>#REF!</f>
        <v>#REF!</v>
      </c>
      <c r="N298" s="25">
        <f t="shared" si="33"/>
        <v>9</v>
      </c>
      <c r="O298" s="25">
        <f t="shared" si="34"/>
        <v>120.63000000000001</v>
      </c>
    </row>
    <row r="299" spans="1:15" s="26" customFormat="1" ht="26.4" x14ac:dyDescent="0.25">
      <c r="A299" s="70">
        <v>212</v>
      </c>
      <c r="B299" s="72" t="s">
        <v>705</v>
      </c>
      <c r="C299" s="73" t="s">
        <v>314</v>
      </c>
      <c r="D299" s="74" t="s">
        <v>706</v>
      </c>
      <c r="E299" s="75">
        <v>17040</v>
      </c>
      <c r="F299" s="74">
        <v>189621.12</v>
      </c>
      <c r="G299" s="76"/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 t="e">
        <f>#REF!</f>
        <v>#REF!</v>
      </c>
      <c r="N299" s="25">
        <f t="shared" si="33"/>
        <v>17040</v>
      </c>
      <c r="O299" s="25">
        <f t="shared" si="34"/>
        <v>189621.12</v>
      </c>
    </row>
    <row r="300" spans="1:15" s="26" customFormat="1" ht="26.4" x14ac:dyDescent="0.25">
      <c r="A300" s="70">
        <v>213</v>
      </c>
      <c r="B300" s="72" t="s">
        <v>707</v>
      </c>
      <c r="C300" s="73" t="s">
        <v>314</v>
      </c>
      <c r="D300" s="74" t="s">
        <v>708</v>
      </c>
      <c r="E300" s="75">
        <v>3288</v>
      </c>
      <c r="F300" s="74">
        <v>54777.75</v>
      </c>
      <c r="G300" s="76"/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 t="e">
        <f>#REF!</f>
        <v>#REF!</v>
      </c>
      <c r="N300" s="25">
        <f t="shared" si="33"/>
        <v>3288</v>
      </c>
      <c r="O300" s="25">
        <f t="shared" si="34"/>
        <v>54777.75</v>
      </c>
    </row>
    <row r="301" spans="1:15" s="26" customFormat="1" ht="39.6" x14ac:dyDescent="0.25">
      <c r="A301" s="70">
        <v>214</v>
      </c>
      <c r="B301" s="72" t="s">
        <v>709</v>
      </c>
      <c r="C301" s="73" t="s">
        <v>376</v>
      </c>
      <c r="D301" s="74" t="s">
        <v>710</v>
      </c>
      <c r="E301" s="75">
        <v>1548</v>
      </c>
      <c r="F301" s="74">
        <v>16486.2</v>
      </c>
      <c r="G301" s="76"/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 t="e">
        <f>#REF!</f>
        <v>#REF!</v>
      </c>
      <c r="N301" s="25">
        <f t="shared" si="33"/>
        <v>1548</v>
      </c>
      <c r="O301" s="25">
        <f t="shared" si="34"/>
        <v>16486.2</v>
      </c>
    </row>
    <row r="302" spans="1:15" s="26" customFormat="1" ht="26.4" x14ac:dyDescent="0.25">
      <c r="A302" s="70">
        <v>215</v>
      </c>
      <c r="B302" s="72" t="s">
        <v>711</v>
      </c>
      <c r="C302" s="73" t="s">
        <v>300</v>
      </c>
      <c r="D302" s="74" t="s">
        <v>712</v>
      </c>
      <c r="E302" s="75">
        <v>20</v>
      </c>
      <c r="F302" s="74">
        <v>2850.4700000000003</v>
      </c>
      <c r="G302" s="76"/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 t="e">
        <f>#REF!</f>
        <v>#REF!</v>
      </c>
      <c r="N302" s="25">
        <f t="shared" si="33"/>
        <v>20</v>
      </c>
      <c r="O302" s="25">
        <f t="shared" si="34"/>
        <v>2850.4700000000003</v>
      </c>
    </row>
    <row r="303" spans="1:15" s="26" customFormat="1" ht="26.4" x14ac:dyDescent="0.25">
      <c r="A303" s="70">
        <v>216</v>
      </c>
      <c r="B303" s="72" t="s">
        <v>713</v>
      </c>
      <c r="C303" s="73" t="s">
        <v>298</v>
      </c>
      <c r="D303" s="74">
        <v>1452</v>
      </c>
      <c r="E303" s="75">
        <v>14</v>
      </c>
      <c r="F303" s="74">
        <v>20328</v>
      </c>
      <c r="G303" s="76"/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 t="e">
        <f>#REF!</f>
        <v>#REF!</v>
      </c>
      <c r="N303" s="25">
        <f t="shared" si="33"/>
        <v>14</v>
      </c>
      <c r="O303" s="25">
        <f t="shared" si="34"/>
        <v>20328</v>
      </c>
    </row>
    <row r="304" spans="1:15" s="17" customFormat="1" ht="13.5" customHeight="1" thickBot="1" x14ac:dyDescent="0.3"/>
    <row r="305" spans="1:15" s="17" customFormat="1" ht="26.25" customHeight="1" x14ac:dyDescent="0.25">
      <c r="A305" s="92" t="s">
        <v>139</v>
      </c>
      <c r="B305" s="95" t="s">
        <v>293</v>
      </c>
      <c r="C305" s="98" t="s">
        <v>141</v>
      </c>
      <c r="D305" s="95" t="s">
        <v>142</v>
      </c>
      <c r="E305" s="95" t="s">
        <v>987</v>
      </c>
      <c r="F305" s="95"/>
      <c r="G305" s="101" t="s">
        <v>146</v>
      </c>
    </row>
    <row r="306" spans="1:15" s="17" customFormat="1" ht="12.75" customHeight="1" x14ac:dyDescent="0.25">
      <c r="A306" s="93"/>
      <c r="B306" s="96"/>
      <c r="C306" s="99"/>
      <c r="D306" s="96"/>
      <c r="E306" s="104" t="s">
        <v>147</v>
      </c>
      <c r="F306" s="104" t="s">
        <v>148</v>
      </c>
      <c r="G306" s="102"/>
    </row>
    <row r="307" spans="1:15" s="17" customFormat="1" ht="13.5" customHeight="1" thickBot="1" x14ac:dyDescent="0.3">
      <c r="A307" s="94"/>
      <c r="B307" s="97"/>
      <c r="C307" s="100"/>
      <c r="D307" s="97"/>
      <c r="E307" s="105"/>
      <c r="F307" s="105"/>
      <c r="G307" s="103"/>
    </row>
    <row r="308" spans="1:15" s="26" customFormat="1" ht="39.6" x14ac:dyDescent="0.25">
      <c r="A308" s="70">
        <v>217</v>
      </c>
      <c r="B308" s="72" t="s">
        <v>714</v>
      </c>
      <c r="C308" s="73" t="s">
        <v>298</v>
      </c>
      <c r="D308" s="74">
        <v>285</v>
      </c>
      <c r="E308" s="75">
        <v>7</v>
      </c>
      <c r="F308" s="74">
        <v>1995</v>
      </c>
      <c r="G308" s="76"/>
      <c r="H308" s="25" t="e">
        <f>#REF!</f>
        <v>#REF!</v>
      </c>
      <c r="I308" s="25" t="e">
        <f>#REF!</f>
        <v>#REF!</v>
      </c>
      <c r="J308" s="25" t="e">
        <f>#REF!</f>
        <v>#REF!</v>
      </c>
      <c r="K308" s="25" t="e">
        <f>#REF!</f>
        <v>#REF!</v>
      </c>
      <c r="L308" s="25" t="e">
        <f>#REF!</f>
        <v>#REF!</v>
      </c>
      <c r="M308" s="25" t="e">
        <f>#REF!</f>
        <v>#REF!</v>
      </c>
      <c r="N308" s="25">
        <f t="shared" ref="N308:N320" si="35">E308</f>
        <v>7</v>
      </c>
      <c r="O308" s="25">
        <f t="shared" ref="O308:O320" si="36">F308</f>
        <v>1995</v>
      </c>
    </row>
    <row r="309" spans="1:15" s="26" customFormat="1" ht="39.6" x14ac:dyDescent="0.25">
      <c r="A309" s="70">
        <v>218</v>
      </c>
      <c r="B309" s="72" t="s">
        <v>715</v>
      </c>
      <c r="C309" s="73" t="s">
        <v>534</v>
      </c>
      <c r="D309" s="74" t="s">
        <v>716</v>
      </c>
      <c r="E309" s="75">
        <v>5</v>
      </c>
      <c r="F309" s="74">
        <v>1096.75</v>
      </c>
      <c r="G309" s="76"/>
      <c r="H309" s="25" t="e">
        <f>#REF!</f>
        <v>#REF!</v>
      </c>
      <c r="I309" s="25" t="e">
        <f>#REF!</f>
        <v>#REF!</v>
      </c>
      <c r="J309" s="25" t="e">
        <f>#REF!</f>
        <v>#REF!</v>
      </c>
      <c r="K309" s="25" t="e">
        <f>#REF!</f>
        <v>#REF!</v>
      </c>
      <c r="L309" s="25" t="e">
        <f>#REF!</f>
        <v>#REF!</v>
      </c>
      <c r="M309" s="25" t="e">
        <f>#REF!</f>
        <v>#REF!</v>
      </c>
      <c r="N309" s="25">
        <f t="shared" si="35"/>
        <v>5</v>
      </c>
      <c r="O309" s="25">
        <f t="shared" si="36"/>
        <v>1096.75</v>
      </c>
    </row>
    <row r="310" spans="1:15" s="26" customFormat="1" ht="26.4" x14ac:dyDescent="0.25">
      <c r="A310" s="70">
        <v>219</v>
      </c>
      <c r="B310" s="72" t="s">
        <v>717</v>
      </c>
      <c r="C310" s="73" t="s">
        <v>311</v>
      </c>
      <c r="D310" s="74" t="s">
        <v>718</v>
      </c>
      <c r="E310" s="75">
        <v>21</v>
      </c>
      <c r="F310" s="74">
        <v>5885.92</v>
      </c>
      <c r="G310" s="76"/>
      <c r="H310" s="25" t="e">
        <f>#REF!</f>
        <v>#REF!</v>
      </c>
      <c r="I310" s="25" t="e">
        <f>#REF!</f>
        <v>#REF!</v>
      </c>
      <c r="J310" s="25" t="e">
        <f>#REF!</f>
        <v>#REF!</v>
      </c>
      <c r="K310" s="25" t="e">
        <f>#REF!</f>
        <v>#REF!</v>
      </c>
      <c r="L310" s="25" t="e">
        <f>#REF!</f>
        <v>#REF!</v>
      </c>
      <c r="M310" s="25" t="e">
        <f>#REF!</f>
        <v>#REF!</v>
      </c>
      <c r="N310" s="25">
        <f t="shared" si="35"/>
        <v>21</v>
      </c>
      <c r="O310" s="25">
        <f t="shared" si="36"/>
        <v>5885.92</v>
      </c>
    </row>
    <row r="311" spans="1:15" s="26" customFormat="1" ht="26.4" x14ac:dyDescent="0.25">
      <c r="A311" s="70">
        <v>220</v>
      </c>
      <c r="B311" s="72" t="s">
        <v>719</v>
      </c>
      <c r="C311" s="73" t="s">
        <v>311</v>
      </c>
      <c r="D311" s="74" t="s">
        <v>720</v>
      </c>
      <c r="E311" s="75">
        <v>50</v>
      </c>
      <c r="F311" s="74">
        <v>1197.5</v>
      </c>
      <c r="G311" s="76"/>
      <c r="H311" s="25" t="e">
        <f>#REF!</f>
        <v>#REF!</v>
      </c>
      <c r="I311" s="25" t="e">
        <f>#REF!</f>
        <v>#REF!</v>
      </c>
      <c r="J311" s="25" t="e">
        <f>#REF!</f>
        <v>#REF!</v>
      </c>
      <c r="K311" s="25" t="e">
        <f>#REF!</f>
        <v>#REF!</v>
      </c>
      <c r="L311" s="25" t="e">
        <f>#REF!</f>
        <v>#REF!</v>
      </c>
      <c r="M311" s="25" t="e">
        <f>#REF!</f>
        <v>#REF!</v>
      </c>
      <c r="N311" s="25">
        <f t="shared" si="35"/>
        <v>50</v>
      </c>
      <c r="O311" s="25">
        <f t="shared" si="36"/>
        <v>1197.5</v>
      </c>
    </row>
    <row r="312" spans="1:15" s="26" customFormat="1" ht="26.4" x14ac:dyDescent="0.25">
      <c r="A312" s="70">
        <v>221</v>
      </c>
      <c r="B312" s="72" t="s">
        <v>721</v>
      </c>
      <c r="C312" s="73" t="s">
        <v>300</v>
      </c>
      <c r="D312" s="74" t="s">
        <v>722</v>
      </c>
      <c r="E312" s="75">
        <v>25</v>
      </c>
      <c r="F312" s="74">
        <v>2053.25</v>
      </c>
      <c r="G312" s="76"/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 t="e">
        <f>#REF!</f>
        <v>#REF!</v>
      </c>
      <c r="N312" s="25">
        <f t="shared" si="35"/>
        <v>25</v>
      </c>
      <c r="O312" s="25">
        <f t="shared" si="36"/>
        <v>2053.25</v>
      </c>
    </row>
    <row r="313" spans="1:15" s="26" customFormat="1" ht="26.4" x14ac:dyDescent="0.25">
      <c r="A313" s="70">
        <v>222</v>
      </c>
      <c r="B313" s="72" t="s">
        <v>723</v>
      </c>
      <c r="C313" s="73" t="s">
        <v>376</v>
      </c>
      <c r="D313" s="74" t="s">
        <v>724</v>
      </c>
      <c r="E313" s="75">
        <v>5</v>
      </c>
      <c r="F313" s="74">
        <v>475.61</v>
      </c>
      <c r="G313" s="76"/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 t="e">
        <f>#REF!</f>
        <v>#REF!</v>
      </c>
      <c r="N313" s="25">
        <f t="shared" si="35"/>
        <v>5</v>
      </c>
      <c r="O313" s="25">
        <f t="shared" si="36"/>
        <v>475.61</v>
      </c>
    </row>
    <row r="314" spans="1:15" s="26" customFormat="1" ht="26.4" x14ac:dyDescent="0.25">
      <c r="A314" s="70">
        <v>223</v>
      </c>
      <c r="B314" s="72" t="s">
        <v>725</v>
      </c>
      <c r="C314" s="73" t="s">
        <v>683</v>
      </c>
      <c r="D314" s="74" t="s">
        <v>726</v>
      </c>
      <c r="E314" s="75">
        <v>2035</v>
      </c>
      <c r="F314" s="74">
        <v>149999.85</v>
      </c>
      <c r="G314" s="76"/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 t="e">
        <f>#REF!</f>
        <v>#REF!</v>
      </c>
      <c r="N314" s="25">
        <f t="shared" si="35"/>
        <v>2035</v>
      </c>
      <c r="O314" s="25">
        <f t="shared" si="36"/>
        <v>149999.85</v>
      </c>
    </row>
    <row r="315" spans="1:15" s="26" customFormat="1" ht="39.6" x14ac:dyDescent="0.25">
      <c r="A315" s="70">
        <v>224</v>
      </c>
      <c r="B315" s="72" t="s">
        <v>727</v>
      </c>
      <c r="C315" s="73" t="s">
        <v>376</v>
      </c>
      <c r="D315" s="74" t="s">
        <v>728</v>
      </c>
      <c r="E315" s="75"/>
      <c r="F315" s="74"/>
      <c r="G315" s="76"/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 t="e">
        <f>#REF!</f>
        <v>#REF!</v>
      </c>
      <c r="N315" s="25">
        <f t="shared" si="35"/>
        <v>0</v>
      </c>
      <c r="O315" s="25">
        <f t="shared" si="36"/>
        <v>0</v>
      </c>
    </row>
    <row r="316" spans="1:15" s="26" customFormat="1" ht="39.6" x14ac:dyDescent="0.25">
      <c r="A316" s="70">
        <v>225</v>
      </c>
      <c r="B316" s="72" t="s">
        <v>729</v>
      </c>
      <c r="C316" s="73" t="s">
        <v>376</v>
      </c>
      <c r="D316" s="74" t="s">
        <v>728</v>
      </c>
      <c r="E316" s="75"/>
      <c r="F316" s="74"/>
      <c r="G316" s="76"/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 t="e">
        <f>#REF!</f>
        <v>#REF!</v>
      </c>
      <c r="N316" s="25">
        <f t="shared" si="35"/>
        <v>0</v>
      </c>
      <c r="O316" s="25">
        <f t="shared" si="36"/>
        <v>0</v>
      </c>
    </row>
    <row r="317" spans="1:15" s="26" customFormat="1" ht="39.6" x14ac:dyDescent="0.25">
      <c r="A317" s="70">
        <v>226</v>
      </c>
      <c r="B317" s="72" t="s">
        <v>730</v>
      </c>
      <c r="C317" s="73" t="s">
        <v>626</v>
      </c>
      <c r="D317" s="74" t="s">
        <v>731</v>
      </c>
      <c r="E317" s="75">
        <v>115</v>
      </c>
      <c r="F317" s="74">
        <v>4294.1000000000004</v>
      </c>
      <c r="G317" s="76"/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 t="e">
        <f>#REF!</f>
        <v>#REF!</v>
      </c>
      <c r="N317" s="25">
        <f t="shared" si="35"/>
        <v>115</v>
      </c>
      <c r="O317" s="25">
        <f t="shared" si="36"/>
        <v>4294.1000000000004</v>
      </c>
    </row>
    <row r="318" spans="1:15" s="26" customFormat="1" ht="26.4" x14ac:dyDescent="0.25">
      <c r="A318" s="70">
        <v>227</v>
      </c>
      <c r="B318" s="72" t="s">
        <v>732</v>
      </c>
      <c r="C318" s="73" t="s">
        <v>311</v>
      </c>
      <c r="D318" s="74">
        <v>18</v>
      </c>
      <c r="E318" s="75">
        <v>1</v>
      </c>
      <c r="F318" s="74">
        <v>18</v>
      </c>
      <c r="G318" s="76"/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 t="e">
        <f>#REF!</f>
        <v>#REF!</v>
      </c>
      <c r="N318" s="25">
        <f t="shared" si="35"/>
        <v>1</v>
      </c>
      <c r="O318" s="25">
        <f t="shared" si="36"/>
        <v>18</v>
      </c>
    </row>
    <row r="319" spans="1:15" s="26" customFormat="1" ht="26.4" x14ac:dyDescent="0.25">
      <c r="A319" s="70">
        <v>228</v>
      </c>
      <c r="B319" s="72" t="s">
        <v>733</v>
      </c>
      <c r="C319" s="73" t="s">
        <v>300</v>
      </c>
      <c r="D319" s="74" t="s">
        <v>734</v>
      </c>
      <c r="E319" s="75">
        <v>50</v>
      </c>
      <c r="F319" s="74">
        <v>4014.11</v>
      </c>
      <c r="G319" s="76"/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 t="e">
        <f>#REF!</f>
        <v>#REF!</v>
      </c>
      <c r="N319" s="25">
        <f t="shared" si="35"/>
        <v>50</v>
      </c>
      <c r="O319" s="25">
        <f t="shared" si="36"/>
        <v>4014.11</v>
      </c>
    </row>
    <row r="320" spans="1:15" s="26" customFormat="1" ht="39.6" x14ac:dyDescent="0.25">
      <c r="A320" s="70">
        <v>229</v>
      </c>
      <c r="B320" s="72" t="s">
        <v>735</v>
      </c>
      <c r="C320" s="73" t="s">
        <v>300</v>
      </c>
      <c r="D320" s="74" t="s">
        <v>736</v>
      </c>
      <c r="E320" s="75">
        <v>10</v>
      </c>
      <c r="F320" s="74">
        <v>596.95000000000005</v>
      </c>
      <c r="G320" s="76"/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 t="e">
        <f>#REF!</f>
        <v>#REF!</v>
      </c>
      <c r="N320" s="25">
        <f t="shared" si="35"/>
        <v>10</v>
      </c>
      <c r="O320" s="25">
        <f t="shared" si="36"/>
        <v>596.95000000000005</v>
      </c>
    </row>
    <row r="321" spans="1:15" s="17" customFormat="1" ht="13.5" customHeight="1" thickBot="1" x14ac:dyDescent="0.3"/>
    <row r="322" spans="1:15" s="17" customFormat="1" ht="26.25" customHeight="1" x14ac:dyDescent="0.25">
      <c r="A322" s="92" t="s">
        <v>139</v>
      </c>
      <c r="B322" s="95" t="s">
        <v>293</v>
      </c>
      <c r="C322" s="98" t="s">
        <v>141</v>
      </c>
      <c r="D322" s="95" t="s">
        <v>142</v>
      </c>
      <c r="E322" s="95" t="s">
        <v>987</v>
      </c>
      <c r="F322" s="95"/>
      <c r="G322" s="101" t="s">
        <v>146</v>
      </c>
    </row>
    <row r="323" spans="1:15" s="17" customFormat="1" ht="12.75" customHeight="1" x14ac:dyDescent="0.25">
      <c r="A323" s="93"/>
      <c r="B323" s="96"/>
      <c r="C323" s="99"/>
      <c r="D323" s="96"/>
      <c r="E323" s="104" t="s">
        <v>147</v>
      </c>
      <c r="F323" s="104" t="s">
        <v>148</v>
      </c>
      <c r="G323" s="102"/>
    </row>
    <row r="324" spans="1:15" s="17" customFormat="1" ht="13.5" customHeight="1" thickBot="1" x14ac:dyDescent="0.3">
      <c r="A324" s="94"/>
      <c r="B324" s="97"/>
      <c r="C324" s="100"/>
      <c r="D324" s="97"/>
      <c r="E324" s="105"/>
      <c r="F324" s="105"/>
      <c r="G324" s="103"/>
    </row>
    <row r="325" spans="1:15" s="26" customFormat="1" ht="26.4" x14ac:dyDescent="0.25">
      <c r="A325" s="70">
        <v>230</v>
      </c>
      <c r="B325" s="72" t="s">
        <v>737</v>
      </c>
      <c r="C325" s="73" t="s">
        <v>311</v>
      </c>
      <c r="D325" s="74" t="s">
        <v>738</v>
      </c>
      <c r="E325" s="75">
        <v>5</v>
      </c>
      <c r="F325" s="74">
        <v>175.8</v>
      </c>
      <c r="G325" s="76"/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 t="e">
        <f>#REF!</f>
        <v>#REF!</v>
      </c>
      <c r="N325" s="25">
        <f t="shared" ref="N325:N337" si="37">E325</f>
        <v>5</v>
      </c>
      <c r="O325" s="25">
        <f t="shared" ref="O325:O337" si="38">F325</f>
        <v>175.8</v>
      </c>
    </row>
    <row r="326" spans="1:15" s="26" customFormat="1" ht="39.6" x14ac:dyDescent="0.25">
      <c r="A326" s="70">
        <v>231</v>
      </c>
      <c r="B326" s="72" t="s">
        <v>739</v>
      </c>
      <c r="C326" s="73" t="s">
        <v>300</v>
      </c>
      <c r="D326" s="74" t="s">
        <v>740</v>
      </c>
      <c r="E326" s="75">
        <v>4</v>
      </c>
      <c r="F326" s="74">
        <v>116.72</v>
      </c>
      <c r="G326" s="76"/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 t="e">
        <f>#REF!</f>
        <v>#REF!</v>
      </c>
      <c r="N326" s="25">
        <f t="shared" si="37"/>
        <v>4</v>
      </c>
      <c r="O326" s="25">
        <f t="shared" si="38"/>
        <v>116.72</v>
      </c>
    </row>
    <row r="327" spans="1:15" s="26" customFormat="1" ht="26.4" x14ac:dyDescent="0.25">
      <c r="A327" s="70">
        <v>232</v>
      </c>
      <c r="B327" s="72" t="s">
        <v>741</v>
      </c>
      <c r="C327" s="73" t="s">
        <v>373</v>
      </c>
      <c r="D327" s="74" t="s">
        <v>742</v>
      </c>
      <c r="E327" s="75">
        <v>950</v>
      </c>
      <c r="F327" s="74">
        <v>20349</v>
      </c>
      <c r="G327" s="76"/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 t="e">
        <f>#REF!</f>
        <v>#REF!</v>
      </c>
      <c r="N327" s="25">
        <f t="shared" si="37"/>
        <v>950</v>
      </c>
      <c r="O327" s="25">
        <f t="shared" si="38"/>
        <v>20349</v>
      </c>
    </row>
    <row r="328" spans="1:15" s="26" customFormat="1" ht="26.4" x14ac:dyDescent="0.25">
      <c r="A328" s="70">
        <v>233</v>
      </c>
      <c r="B328" s="72" t="s">
        <v>743</v>
      </c>
      <c r="C328" s="73" t="s">
        <v>373</v>
      </c>
      <c r="D328" s="74" t="s">
        <v>744</v>
      </c>
      <c r="E328" s="75">
        <v>600</v>
      </c>
      <c r="F328" s="74">
        <v>13003.2</v>
      </c>
      <c r="G328" s="76"/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 t="e">
        <f>#REF!</f>
        <v>#REF!</v>
      </c>
      <c r="N328" s="25">
        <f t="shared" si="37"/>
        <v>600</v>
      </c>
      <c r="O328" s="25">
        <f t="shared" si="38"/>
        <v>13003.2</v>
      </c>
    </row>
    <row r="329" spans="1:15" s="26" customFormat="1" ht="26.4" x14ac:dyDescent="0.25">
      <c r="A329" s="70">
        <v>234</v>
      </c>
      <c r="B329" s="72" t="s">
        <v>745</v>
      </c>
      <c r="C329" s="73" t="s">
        <v>311</v>
      </c>
      <c r="D329" s="74">
        <v>120</v>
      </c>
      <c r="E329" s="75">
        <v>2</v>
      </c>
      <c r="F329" s="74">
        <v>240</v>
      </c>
      <c r="G329" s="76"/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 t="e">
        <f>#REF!</f>
        <v>#REF!</v>
      </c>
      <c r="N329" s="25">
        <f t="shared" si="37"/>
        <v>2</v>
      </c>
      <c r="O329" s="25">
        <f t="shared" si="38"/>
        <v>240</v>
      </c>
    </row>
    <row r="330" spans="1:15" s="26" customFormat="1" ht="26.4" x14ac:dyDescent="0.25">
      <c r="A330" s="70">
        <v>235</v>
      </c>
      <c r="B330" s="72" t="s">
        <v>746</v>
      </c>
      <c r="C330" s="73" t="s">
        <v>311</v>
      </c>
      <c r="D330" s="74" t="s">
        <v>747</v>
      </c>
      <c r="E330" s="75">
        <v>2</v>
      </c>
      <c r="F330" s="74">
        <v>826.08</v>
      </c>
      <c r="G330" s="76"/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 t="e">
        <f>#REF!</f>
        <v>#REF!</v>
      </c>
      <c r="N330" s="25">
        <f t="shared" si="37"/>
        <v>2</v>
      </c>
      <c r="O330" s="25">
        <f t="shared" si="38"/>
        <v>826.08</v>
      </c>
    </row>
    <row r="331" spans="1:15" s="26" customFormat="1" ht="26.4" x14ac:dyDescent="0.25">
      <c r="A331" s="70">
        <v>236</v>
      </c>
      <c r="B331" s="72" t="s">
        <v>748</v>
      </c>
      <c r="C331" s="73" t="s">
        <v>311</v>
      </c>
      <c r="D331" s="74" t="s">
        <v>749</v>
      </c>
      <c r="E331" s="75">
        <v>212</v>
      </c>
      <c r="F331" s="74">
        <v>9868.6</v>
      </c>
      <c r="G331" s="76"/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 t="e">
        <f>#REF!</f>
        <v>#REF!</v>
      </c>
      <c r="N331" s="25">
        <f t="shared" si="37"/>
        <v>212</v>
      </c>
      <c r="O331" s="25">
        <f t="shared" si="38"/>
        <v>9868.6</v>
      </c>
    </row>
    <row r="332" spans="1:15" s="26" customFormat="1" ht="39.6" x14ac:dyDescent="0.25">
      <c r="A332" s="70">
        <v>237</v>
      </c>
      <c r="B332" s="72" t="s">
        <v>750</v>
      </c>
      <c r="C332" s="73" t="s">
        <v>298</v>
      </c>
      <c r="D332" s="74" t="s">
        <v>751</v>
      </c>
      <c r="E332" s="75"/>
      <c r="F332" s="74"/>
      <c r="G332" s="76"/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 t="e">
        <f>#REF!</f>
        <v>#REF!</v>
      </c>
      <c r="N332" s="25">
        <f t="shared" si="37"/>
        <v>0</v>
      </c>
      <c r="O332" s="25">
        <f t="shared" si="38"/>
        <v>0</v>
      </c>
    </row>
    <row r="333" spans="1:15" s="26" customFormat="1" ht="39.6" x14ac:dyDescent="0.25">
      <c r="A333" s="70">
        <v>238</v>
      </c>
      <c r="B333" s="72" t="s">
        <v>752</v>
      </c>
      <c r="C333" s="73" t="s">
        <v>298</v>
      </c>
      <c r="D333" s="74" t="s">
        <v>753</v>
      </c>
      <c r="E333" s="75">
        <v>4</v>
      </c>
      <c r="F333" s="74">
        <v>3809.2000000000003</v>
      </c>
      <c r="G333" s="76"/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 t="e">
        <f>#REF!</f>
        <v>#REF!</v>
      </c>
      <c r="N333" s="25">
        <f t="shared" si="37"/>
        <v>4</v>
      </c>
      <c r="O333" s="25">
        <f t="shared" si="38"/>
        <v>3809.2000000000003</v>
      </c>
    </row>
    <row r="334" spans="1:15" s="26" customFormat="1" ht="39.6" x14ac:dyDescent="0.25">
      <c r="A334" s="70">
        <v>239</v>
      </c>
      <c r="B334" s="72" t="s">
        <v>754</v>
      </c>
      <c r="C334" s="73" t="s">
        <v>298</v>
      </c>
      <c r="D334" s="74" t="s">
        <v>755</v>
      </c>
      <c r="E334" s="75"/>
      <c r="F334" s="74"/>
      <c r="G334" s="76"/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 t="e">
        <f>#REF!</f>
        <v>#REF!</v>
      </c>
      <c r="N334" s="25">
        <f t="shared" si="37"/>
        <v>0</v>
      </c>
      <c r="O334" s="25">
        <f t="shared" si="38"/>
        <v>0</v>
      </c>
    </row>
    <row r="335" spans="1:15" s="26" customFormat="1" ht="26.4" x14ac:dyDescent="0.25">
      <c r="A335" s="70">
        <v>240</v>
      </c>
      <c r="B335" s="72" t="s">
        <v>756</v>
      </c>
      <c r="C335" s="73" t="s">
        <v>300</v>
      </c>
      <c r="D335" s="74" t="s">
        <v>757</v>
      </c>
      <c r="E335" s="75">
        <v>23</v>
      </c>
      <c r="F335" s="74">
        <v>4005.77</v>
      </c>
      <c r="G335" s="76"/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 t="e">
        <f>#REF!</f>
        <v>#REF!</v>
      </c>
      <c r="N335" s="25">
        <f t="shared" si="37"/>
        <v>23</v>
      </c>
      <c r="O335" s="25">
        <f t="shared" si="38"/>
        <v>4005.77</v>
      </c>
    </row>
    <row r="336" spans="1:15" s="26" customFormat="1" ht="26.4" x14ac:dyDescent="0.25">
      <c r="A336" s="70">
        <v>241</v>
      </c>
      <c r="B336" s="72" t="s">
        <v>758</v>
      </c>
      <c r="C336" s="73" t="s">
        <v>311</v>
      </c>
      <c r="D336" s="74" t="s">
        <v>759</v>
      </c>
      <c r="E336" s="75">
        <v>23</v>
      </c>
      <c r="F336" s="74">
        <v>998.08</v>
      </c>
      <c r="G336" s="76"/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 t="e">
        <f>#REF!</f>
        <v>#REF!</v>
      </c>
      <c r="N336" s="25">
        <f t="shared" si="37"/>
        <v>23</v>
      </c>
      <c r="O336" s="25">
        <f t="shared" si="38"/>
        <v>998.08</v>
      </c>
    </row>
    <row r="337" spans="1:15" s="26" customFormat="1" ht="26.4" x14ac:dyDescent="0.25">
      <c r="A337" s="70">
        <v>242</v>
      </c>
      <c r="B337" s="72" t="s">
        <v>760</v>
      </c>
      <c r="C337" s="73" t="s">
        <v>298</v>
      </c>
      <c r="D337" s="74" t="s">
        <v>761</v>
      </c>
      <c r="E337" s="75">
        <v>87</v>
      </c>
      <c r="F337" s="74">
        <v>694.26</v>
      </c>
      <c r="G337" s="76"/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 t="e">
        <f>#REF!</f>
        <v>#REF!</v>
      </c>
      <c r="N337" s="25">
        <f t="shared" si="37"/>
        <v>87</v>
      </c>
      <c r="O337" s="25">
        <f t="shared" si="38"/>
        <v>694.26</v>
      </c>
    </row>
    <row r="338" spans="1:15" s="17" customFormat="1" ht="13.5" customHeight="1" thickBot="1" x14ac:dyDescent="0.3"/>
    <row r="339" spans="1:15" s="17" customFormat="1" ht="26.25" customHeight="1" x14ac:dyDescent="0.25">
      <c r="A339" s="92" t="s">
        <v>139</v>
      </c>
      <c r="B339" s="95" t="s">
        <v>293</v>
      </c>
      <c r="C339" s="98" t="s">
        <v>141</v>
      </c>
      <c r="D339" s="95" t="s">
        <v>142</v>
      </c>
      <c r="E339" s="95" t="s">
        <v>987</v>
      </c>
      <c r="F339" s="95"/>
      <c r="G339" s="101" t="s">
        <v>146</v>
      </c>
    </row>
    <row r="340" spans="1:15" s="17" customFormat="1" ht="12.75" customHeight="1" x14ac:dyDescent="0.25">
      <c r="A340" s="93"/>
      <c r="B340" s="96"/>
      <c r="C340" s="99"/>
      <c r="D340" s="96"/>
      <c r="E340" s="104" t="s">
        <v>147</v>
      </c>
      <c r="F340" s="104" t="s">
        <v>148</v>
      </c>
      <c r="G340" s="102"/>
    </row>
    <row r="341" spans="1:15" s="17" customFormat="1" ht="13.5" customHeight="1" thickBot="1" x14ac:dyDescent="0.3">
      <c r="A341" s="94"/>
      <c r="B341" s="97"/>
      <c r="C341" s="100"/>
      <c r="D341" s="97"/>
      <c r="E341" s="105"/>
      <c r="F341" s="105"/>
      <c r="G341" s="103"/>
    </row>
    <row r="342" spans="1:15" s="26" customFormat="1" ht="26.4" x14ac:dyDescent="0.25">
      <c r="A342" s="70">
        <v>243</v>
      </c>
      <c r="B342" s="72" t="s">
        <v>762</v>
      </c>
      <c r="C342" s="73" t="s">
        <v>311</v>
      </c>
      <c r="D342" s="74" t="s">
        <v>763</v>
      </c>
      <c r="E342" s="75">
        <v>107</v>
      </c>
      <c r="F342" s="74">
        <v>1702.3700000000001</v>
      </c>
      <c r="G342" s="76"/>
      <c r="H342" s="25" t="e">
        <f>#REF!</f>
        <v>#REF!</v>
      </c>
      <c r="I342" s="25" t="e">
        <f>#REF!</f>
        <v>#REF!</v>
      </c>
      <c r="J342" s="25" t="e">
        <f>#REF!</f>
        <v>#REF!</v>
      </c>
      <c r="K342" s="25" t="e">
        <f>#REF!</f>
        <v>#REF!</v>
      </c>
      <c r="L342" s="25" t="e">
        <f>#REF!</f>
        <v>#REF!</v>
      </c>
      <c r="M342" s="25" t="e">
        <f>#REF!</f>
        <v>#REF!</v>
      </c>
      <c r="N342" s="25">
        <f t="shared" ref="N342:N355" si="39">E342</f>
        <v>107</v>
      </c>
      <c r="O342" s="25">
        <f t="shared" ref="O342:O355" si="40">F342</f>
        <v>1702.3700000000001</v>
      </c>
    </row>
    <row r="343" spans="1:15" s="26" customFormat="1" ht="26.4" x14ac:dyDescent="0.25">
      <c r="A343" s="70">
        <v>244</v>
      </c>
      <c r="B343" s="72" t="s">
        <v>764</v>
      </c>
      <c r="C343" s="73" t="s">
        <v>683</v>
      </c>
      <c r="D343" s="74" t="s">
        <v>765</v>
      </c>
      <c r="E343" s="75">
        <v>426</v>
      </c>
      <c r="F343" s="74">
        <v>39771.360000000001</v>
      </c>
      <c r="G343" s="76"/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 t="e">
        <f>#REF!</f>
        <v>#REF!</v>
      </c>
      <c r="N343" s="25">
        <f t="shared" si="39"/>
        <v>426</v>
      </c>
      <c r="O343" s="25">
        <f t="shared" si="40"/>
        <v>39771.360000000001</v>
      </c>
    </row>
    <row r="344" spans="1:15" s="26" customFormat="1" ht="26.4" x14ac:dyDescent="0.25">
      <c r="A344" s="70">
        <v>245</v>
      </c>
      <c r="B344" s="72" t="s">
        <v>766</v>
      </c>
      <c r="C344" s="73" t="s">
        <v>300</v>
      </c>
      <c r="D344" s="74" t="s">
        <v>767</v>
      </c>
      <c r="E344" s="75">
        <v>20</v>
      </c>
      <c r="F344" s="74">
        <v>5686.6</v>
      </c>
      <c r="G344" s="76"/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 t="e">
        <f>#REF!</f>
        <v>#REF!</v>
      </c>
      <c r="N344" s="25">
        <f t="shared" si="39"/>
        <v>20</v>
      </c>
      <c r="O344" s="25">
        <f t="shared" si="40"/>
        <v>5686.6</v>
      </c>
    </row>
    <row r="345" spans="1:15" s="26" customFormat="1" ht="39.6" x14ac:dyDescent="0.25">
      <c r="A345" s="70">
        <v>246</v>
      </c>
      <c r="B345" s="72" t="s">
        <v>768</v>
      </c>
      <c r="C345" s="73" t="s">
        <v>376</v>
      </c>
      <c r="D345" s="74" t="s">
        <v>769</v>
      </c>
      <c r="E345" s="75">
        <v>2</v>
      </c>
      <c r="F345" s="74">
        <v>116.18</v>
      </c>
      <c r="G345" s="76"/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 t="e">
        <f>#REF!</f>
        <v>#REF!</v>
      </c>
      <c r="N345" s="25">
        <f t="shared" si="39"/>
        <v>2</v>
      </c>
      <c r="O345" s="25">
        <f t="shared" si="40"/>
        <v>116.18</v>
      </c>
    </row>
    <row r="346" spans="1:15" s="26" customFormat="1" ht="39.6" x14ac:dyDescent="0.25">
      <c r="A346" s="70">
        <v>247</v>
      </c>
      <c r="B346" s="72" t="s">
        <v>770</v>
      </c>
      <c r="C346" s="73" t="s">
        <v>373</v>
      </c>
      <c r="D346" s="74" t="s">
        <v>632</v>
      </c>
      <c r="E346" s="75">
        <v>1</v>
      </c>
      <c r="F346" s="74">
        <v>296.39</v>
      </c>
      <c r="G346" s="76"/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 t="e">
        <f>#REF!</f>
        <v>#REF!</v>
      </c>
      <c r="N346" s="25">
        <f t="shared" si="39"/>
        <v>1</v>
      </c>
      <c r="O346" s="25">
        <f t="shared" si="40"/>
        <v>296.39</v>
      </c>
    </row>
    <row r="347" spans="1:15" s="26" customFormat="1" ht="52.8" x14ac:dyDescent="0.25">
      <c r="A347" s="70">
        <v>248</v>
      </c>
      <c r="B347" s="72" t="s">
        <v>771</v>
      </c>
      <c r="C347" s="73" t="s">
        <v>311</v>
      </c>
      <c r="D347" s="74" t="s">
        <v>772</v>
      </c>
      <c r="E347" s="75">
        <v>5.5</v>
      </c>
      <c r="F347" s="74">
        <v>4034.69</v>
      </c>
      <c r="G347" s="76"/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 t="e">
        <f>#REF!</f>
        <v>#REF!</v>
      </c>
      <c r="N347" s="25">
        <f t="shared" si="39"/>
        <v>5.5</v>
      </c>
      <c r="O347" s="25">
        <f t="shared" si="40"/>
        <v>4034.69</v>
      </c>
    </row>
    <row r="348" spans="1:15" s="26" customFormat="1" ht="39.6" x14ac:dyDescent="0.25">
      <c r="A348" s="70">
        <v>249</v>
      </c>
      <c r="B348" s="72" t="s">
        <v>773</v>
      </c>
      <c r="C348" s="73" t="s">
        <v>545</v>
      </c>
      <c r="D348" s="74" t="s">
        <v>774</v>
      </c>
      <c r="E348" s="75">
        <v>21</v>
      </c>
      <c r="F348" s="74">
        <v>85600.680000000008</v>
      </c>
      <c r="G348" s="76"/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 t="e">
        <f>#REF!</f>
        <v>#REF!</v>
      </c>
      <c r="N348" s="25">
        <f t="shared" si="39"/>
        <v>21</v>
      </c>
      <c r="O348" s="25">
        <f t="shared" si="40"/>
        <v>85600.680000000008</v>
      </c>
    </row>
    <row r="349" spans="1:15" s="26" customFormat="1" ht="39.6" x14ac:dyDescent="0.25">
      <c r="A349" s="70">
        <v>250</v>
      </c>
      <c r="B349" s="72" t="s">
        <v>775</v>
      </c>
      <c r="C349" s="73" t="s">
        <v>300</v>
      </c>
      <c r="D349" s="74" t="s">
        <v>776</v>
      </c>
      <c r="E349" s="75"/>
      <c r="F349" s="74"/>
      <c r="G349" s="76"/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 t="e">
        <f>#REF!</f>
        <v>#REF!</v>
      </c>
      <c r="N349" s="25">
        <f t="shared" si="39"/>
        <v>0</v>
      </c>
      <c r="O349" s="25">
        <f t="shared" si="40"/>
        <v>0</v>
      </c>
    </row>
    <row r="350" spans="1:15" s="26" customFormat="1" ht="26.4" x14ac:dyDescent="0.25">
      <c r="A350" s="70">
        <v>251</v>
      </c>
      <c r="B350" s="72" t="s">
        <v>777</v>
      </c>
      <c r="C350" s="73" t="s">
        <v>314</v>
      </c>
      <c r="D350" s="74" t="s">
        <v>778</v>
      </c>
      <c r="E350" s="75">
        <v>9</v>
      </c>
      <c r="F350" s="74">
        <v>616.39</v>
      </c>
      <c r="G350" s="76"/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 t="e">
        <f>#REF!</f>
        <v>#REF!</v>
      </c>
      <c r="N350" s="25">
        <f t="shared" si="39"/>
        <v>9</v>
      </c>
      <c r="O350" s="25">
        <f t="shared" si="40"/>
        <v>616.39</v>
      </c>
    </row>
    <row r="351" spans="1:15" s="26" customFormat="1" ht="26.4" x14ac:dyDescent="0.25">
      <c r="A351" s="70">
        <v>252</v>
      </c>
      <c r="B351" s="72" t="s">
        <v>779</v>
      </c>
      <c r="C351" s="73" t="s">
        <v>314</v>
      </c>
      <c r="D351" s="74" t="s">
        <v>780</v>
      </c>
      <c r="E351" s="75">
        <v>992</v>
      </c>
      <c r="F351" s="74">
        <v>86824.08</v>
      </c>
      <c r="G351" s="76"/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 t="e">
        <f>#REF!</f>
        <v>#REF!</v>
      </c>
      <c r="N351" s="25">
        <f t="shared" si="39"/>
        <v>992</v>
      </c>
      <c r="O351" s="25">
        <f t="shared" si="40"/>
        <v>86824.08</v>
      </c>
    </row>
    <row r="352" spans="1:15" s="26" customFormat="1" ht="39.6" x14ac:dyDescent="0.25">
      <c r="A352" s="70">
        <v>253</v>
      </c>
      <c r="B352" s="72" t="s">
        <v>781</v>
      </c>
      <c r="C352" s="73" t="s">
        <v>376</v>
      </c>
      <c r="D352" s="74" t="s">
        <v>782</v>
      </c>
      <c r="E352" s="75">
        <v>84</v>
      </c>
      <c r="F352" s="74">
        <v>7549.92</v>
      </c>
      <c r="G352" s="76"/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 t="e">
        <f>#REF!</f>
        <v>#REF!</v>
      </c>
      <c r="N352" s="25">
        <f t="shared" si="39"/>
        <v>84</v>
      </c>
      <c r="O352" s="25">
        <f t="shared" si="40"/>
        <v>7549.92</v>
      </c>
    </row>
    <row r="353" spans="1:15" s="26" customFormat="1" ht="26.4" x14ac:dyDescent="0.25">
      <c r="A353" s="70">
        <v>254</v>
      </c>
      <c r="B353" s="72" t="s">
        <v>783</v>
      </c>
      <c r="C353" s="73" t="s">
        <v>626</v>
      </c>
      <c r="D353" s="74" t="s">
        <v>784</v>
      </c>
      <c r="E353" s="75">
        <v>7</v>
      </c>
      <c r="F353" s="74">
        <v>599.20000000000005</v>
      </c>
      <c r="G353" s="76"/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 t="e">
        <f>#REF!</f>
        <v>#REF!</v>
      </c>
      <c r="N353" s="25">
        <f t="shared" si="39"/>
        <v>7</v>
      </c>
      <c r="O353" s="25">
        <f t="shared" si="40"/>
        <v>599.20000000000005</v>
      </c>
    </row>
    <row r="354" spans="1:15" s="26" customFormat="1" ht="26.4" x14ac:dyDescent="0.25">
      <c r="A354" s="70">
        <v>255</v>
      </c>
      <c r="B354" s="72" t="s">
        <v>785</v>
      </c>
      <c r="C354" s="73" t="s">
        <v>314</v>
      </c>
      <c r="D354" s="74" t="s">
        <v>786</v>
      </c>
      <c r="E354" s="75"/>
      <c r="F354" s="74"/>
      <c r="G354" s="76"/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 t="e">
        <f>#REF!</f>
        <v>#REF!</v>
      </c>
      <c r="N354" s="25">
        <f t="shared" si="39"/>
        <v>0</v>
      </c>
      <c r="O354" s="25">
        <f t="shared" si="40"/>
        <v>0</v>
      </c>
    </row>
    <row r="355" spans="1:15" s="26" customFormat="1" ht="26.4" x14ac:dyDescent="0.25">
      <c r="A355" s="70">
        <v>256</v>
      </c>
      <c r="B355" s="72" t="s">
        <v>787</v>
      </c>
      <c r="C355" s="73" t="s">
        <v>314</v>
      </c>
      <c r="D355" s="74" t="s">
        <v>788</v>
      </c>
      <c r="E355" s="75">
        <v>17</v>
      </c>
      <c r="F355" s="74">
        <v>4123.83</v>
      </c>
      <c r="G355" s="76"/>
      <c r="H355" s="25" t="e">
        <f>#REF!</f>
        <v>#REF!</v>
      </c>
      <c r="I355" s="25" t="e">
        <f>#REF!</f>
        <v>#REF!</v>
      </c>
      <c r="J355" s="25" t="e">
        <f>#REF!</f>
        <v>#REF!</v>
      </c>
      <c r="K355" s="25" t="e">
        <f>#REF!</f>
        <v>#REF!</v>
      </c>
      <c r="L355" s="25" t="e">
        <f>#REF!</f>
        <v>#REF!</v>
      </c>
      <c r="M355" s="25" t="e">
        <f>#REF!</f>
        <v>#REF!</v>
      </c>
      <c r="N355" s="25">
        <f t="shared" si="39"/>
        <v>17</v>
      </c>
      <c r="O355" s="25">
        <f t="shared" si="40"/>
        <v>4123.83</v>
      </c>
    </row>
    <row r="356" spans="1:15" s="17" customFormat="1" ht="13.5" customHeight="1" thickBot="1" x14ac:dyDescent="0.3"/>
    <row r="357" spans="1:15" s="17" customFormat="1" ht="26.25" customHeight="1" x14ac:dyDescent="0.25">
      <c r="A357" s="92" t="s">
        <v>139</v>
      </c>
      <c r="B357" s="95" t="s">
        <v>293</v>
      </c>
      <c r="C357" s="98" t="s">
        <v>141</v>
      </c>
      <c r="D357" s="95" t="s">
        <v>142</v>
      </c>
      <c r="E357" s="95" t="s">
        <v>987</v>
      </c>
      <c r="F357" s="95"/>
      <c r="G357" s="101" t="s">
        <v>146</v>
      </c>
    </row>
    <row r="358" spans="1:15" s="17" customFormat="1" ht="12.75" customHeight="1" x14ac:dyDescent="0.25">
      <c r="A358" s="93"/>
      <c r="B358" s="96"/>
      <c r="C358" s="99"/>
      <c r="D358" s="96"/>
      <c r="E358" s="104" t="s">
        <v>147</v>
      </c>
      <c r="F358" s="104" t="s">
        <v>148</v>
      </c>
      <c r="G358" s="102"/>
    </row>
    <row r="359" spans="1:15" s="17" customFormat="1" ht="13.5" customHeight="1" thickBot="1" x14ac:dyDescent="0.3">
      <c r="A359" s="94"/>
      <c r="B359" s="97"/>
      <c r="C359" s="100"/>
      <c r="D359" s="97"/>
      <c r="E359" s="105"/>
      <c r="F359" s="105"/>
      <c r="G359" s="103"/>
    </row>
    <row r="360" spans="1:15" s="26" customFormat="1" ht="26.4" x14ac:dyDescent="0.25">
      <c r="A360" s="70">
        <v>257</v>
      </c>
      <c r="B360" s="72" t="s">
        <v>789</v>
      </c>
      <c r="C360" s="73" t="s">
        <v>373</v>
      </c>
      <c r="D360" s="74" t="s">
        <v>790</v>
      </c>
      <c r="E360" s="75">
        <v>21</v>
      </c>
      <c r="F360" s="74">
        <v>2872.88</v>
      </c>
      <c r="G360" s="76"/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 t="e">
        <f>#REF!</f>
        <v>#REF!</v>
      </c>
      <c r="N360" s="25">
        <f t="shared" ref="N360:N372" si="41">E360</f>
        <v>21</v>
      </c>
      <c r="O360" s="25">
        <f t="shared" ref="O360:O372" si="42">F360</f>
        <v>2872.88</v>
      </c>
    </row>
    <row r="361" spans="1:15" s="26" customFormat="1" ht="26.4" x14ac:dyDescent="0.25">
      <c r="A361" s="70">
        <v>258</v>
      </c>
      <c r="B361" s="72" t="s">
        <v>791</v>
      </c>
      <c r="C361" s="73" t="s">
        <v>300</v>
      </c>
      <c r="D361" s="74" t="s">
        <v>792</v>
      </c>
      <c r="E361" s="75">
        <v>11</v>
      </c>
      <c r="F361" s="74">
        <v>207.62</v>
      </c>
      <c r="G361" s="76"/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 t="e">
        <f>#REF!</f>
        <v>#REF!</v>
      </c>
      <c r="N361" s="25">
        <f t="shared" si="41"/>
        <v>11</v>
      </c>
      <c r="O361" s="25">
        <f t="shared" si="42"/>
        <v>207.62</v>
      </c>
    </row>
    <row r="362" spans="1:15" s="26" customFormat="1" ht="39.6" x14ac:dyDescent="0.25">
      <c r="A362" s="70">
        <v>259</v>
      </c>
      <c r="B362" s="72" t="s">
        <v>793</v>
      </c>
      <c r="C362" s="73" t="s">
        <v>300</v>
      </c>
      <c r="D362" s="74" t="s">
        <v>794</v>
      </c>
      <c r="E362" s="75">
        <v>12</v>
      </c>
      <c r="F362" s="74">
        <v>4155.51</v>
      </c>
      <c r="G362" s="76"/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 t="e">
        <f>#REF!</f>
        <v>#REF!</v>
      </c>
      <c r="N362" s="25">
        <f t="shared" si="41"/>
        <v>12</v>
      </c>
      <c r="O362" s="25">
        <f t="shared" si="42"/>
        <v>4155.51</v>
      </c>
    </row>
    <row r="363" spans="1:15" s="26" customFormat="1" ht="26.4" x14ac:dyDescent="0.25">
      <c r="A363" s="70">
        <v>260</v>
      </c>
      <c r="B363" s="72" t="s">
        <v>795</v>
      </c>
      <c r="C363" s="73" t="s">
        <v>796</v>
      </c>
      <c r="D363" s="74" t="s">
        <v>797</v>
      </c>
      <c r="E363" s="75">
        <v>75</v>
      </c>
      <c r="F363" s="74">
        <v>161.24</v>
      </c>
      <c r="G363" s="76"/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 t="e">
        <f>#REF!</f>
        <v>#REF!</v>
      </c>
      <c r="N363" s="25">
        <f t="shared" si="41"/>
        <v>75</v>
      </c>
      <c r="O363" s="25">
        <f t="shared" si="42"/>
        <v>161.24</v>
      </c>
    </row>
    <row r="364" spans="1:15" s="26" customFormat="1" ht="26.4" x14ac:dyDescent="0.25">
      <c r="A364" s="70">
        <v>261</v>
      </c>
      <c r="B364" s="72" t="s">
        <v>798</v>
      </c>
      <c r="C364" s="73" t="s">
        <v>300</v>
      </c>
      <c r="D364" s="74" t="s">
        <v>799</v>
      </c>
      <c r="E364" s="75">
        <v>400</v>
      </c>
      <c r="F364" s="74">
        <v>3696.4500000000003</v>
      </c>
      <c r="G364" s="76"/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 t="e">
        <f>#REF!</f>
        <v>#REF!</v>
      </c>
      <c r="N364" s="25">
        <f t="shared" si="41"/>
        <v>400</v>
      </c>
      <c r="O364" s="25">
        <f t="shared" si="42"/>
        <v>3696.4500000000003</v>
      </c>
    </row>
    <row r="365" spans="1:15" s="26" customFormat="1" ht="39.6" x14ac:dyDescent="0.25">
      <c r="A365" s="70">
        <v>262</v>
      </c>
      <c r="B365" s="72" t="s">
        <v>800</v>
      </c>
      <c r="C365" s="73" t="s">
        <v>298</v>
      </c>
      <c r="D365" s="74" t="s">
        <v>801</v>
      </c>
      <c r="E365" s="75"/>
      <c r="F365" s="74"/>
      <c r="G365" s="76"/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 t="e">
        <f>#REF!</f>
        <v>#REF!</v>
      </c>
      <c r="N365" s="25">
        <f t="shared" si="41"/>
        <v>0</v>
      </c>
      <c r="O365" s="25">
        <f t="shared" si="42"/>
        <v>0</v>
      </c>
    </row>
    <row r="366" spans="1:15" s="26" customFormat="1" ht="39.6" x14ac:dyDescent="0.25">
      <c r="A366" s="70">
        <v>263</v>
      </c>
      <c r="B366" s="72" t="s">
        <v>800</v>
      </c>
      <c r="C366" s="73" t="s">
        <v>802</v>
      </c>
      <c r="D366" s="74" t="s">
        <v>803</v>
      </c>
      <c r="E366" s="75"/>
      <c r="F366" s="74"/>
      <c r="G366" s="76"/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 t="e">
        <f>#REF!</f>
        <v>#REF!</v>
      </c>
      <c r="N366" s="25">
        <f t="shared" si="41"/>
        <v>0</v>
      </c>
      <c r="O366" s="25">
        <f t="shared" si="42"/>
        <v>0</v>
      </c>
    </row>
    <row r="367" spans="1:15" s="26" customFormat="1" ht="39.6" x14ac:dyDescent="0.25">
      <c r="A367" s="70">
        <v>264</v>
      </c>
      <c r="B367" s="72" t="s">
        <v>804</v>
      </c>
      <c r="C367" s="73" t="s">
        <v>802</v>
      </c>
      <c r="D367" s="74" t="s">
        <v>805</v>
      </c>
      <c r="E367" s="75">
        <v>942</v>
      </c>
      <c r="F367" s="74">
        <v>9843.3700000000008</v>
      </c>
      <c r="G367" s="76"/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 t="e">
        <f>#REF!</f>
        <v>#REF!</v>
      </c>
      <c r="N367" s="25">
        <f t="shared" si="41"/>
        <v>942</v>
      </c>
      <c r="O367" s="25">
        <f t="shared" si="42"/>
        <v>9843.3700000000008</v>
      </c>
    </row>
    <row r="368" spans="1:15" s="26" customFormat="1" ht="26.4" x14ac:dyDescent="0.25">
      <c r="A368" s="70">
        <v>265</v>
      </c>
      <c r="B368" s="72" t="s">
        <v>806</v>
      </c>
      <c r="C368" s="73" t="s">
        <v>300</v>
      </c>
      <c r="D368" s="74" t="s">
        <v>807</v>
      </c>
      <c r="E368" s="75">
        <v>26</v>
      </c>
      <c r="F368" s="74">
        <v>2950.86</v>
      </c>
      <c r="G368" s="76"/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 t="e">
        <f>#REF!</f>
        <v>#REF!</v>
      </c>
      <c r="N368" s="25">
        <f t="shared" si="41"/>
        <v>26</v>
      </c>
      <c r="O368" s="25">
        <f t="shared" si="42"/>
        <v>2950.86</v>
      </c>
    </row>
    <row r="369" spans="1:15" s="26" customFormat="1" ht="26.4" x14ac:dyDescent="0.25">
      <c r="A369" s="70">
        <v>266</v>
      </c>
      <c r="B369" s="72" t="s">
        <v>808</v>
      </c>
      <c r="C369" s="73" t="s">
        <v>311</v>
      </c>
      <c r="D369" s="74" t="s">
        <v>809</v>
      </c>
      <c r="E369" s="75">
        <v>6</v>
      </c>
      <c r="F369" s="74">
        <v>398.74</v>
      </c>
      <c r="G369" s="76"/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 t="e">
        <f>#REF!</f>
        <v>#REF!</v>
      </c>
      <c r="N369" s="25">
        <f t="shared" si="41"/>
        <v>6</v>
      </c>
      <c r="O369" s="25">
        <f t="shared" si="42"/>
        <v>398.74</v>
      </c>
    </row>
    <row r="370" spans="1:15" s="26" customFormat="1" ht="39.6" x14ac:dyDescent="0.25">
      <c r="A370" s="70">
        <v>267</v>
      </c>
      <c r="B370" s="72" t="s">
        <v>810</v>
      </c>
      <c r="C370" s="73" t="s">
        <v>311</v>
      </c>
      <c r="D370" s="74" t="s">
        <v>811</v>
      </c>
      <c r="E370" s="75">
        <v>5</v>
      </c>
      <c r="F370" s="74">
        <v>333.7</v>
      </c>
      <c r="G370" s="76"/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 t="e">
        <f>#REF!</f>
        <v>#REF!</v>
      </c>
      <c r="N370" s="25">
        <f t="shared" si="41"/>
        <v>5</v>
      </c>
      <c r="O370" s="25">
        <f t="shared" si="42"/>
        <v>333.7</v>
      </c>
    </row>
    <row r="371" spans="1:15" s="26" customFormat="1" ht="52.8" x14ac:dyDescent="0.25">
      <c r="A371" s="70">
        <v>268</v>
      </c>
      <c r="B371" s="72" t="s">
        <v>812</v>
      </c>
      <c r="C371" s="73" t="s">
        <v>311</v>
      </c>
      <c r="D371" s="74" t="s">
        <v>813</v>
      </c>
      <c r="E371" s="75">
        <v>10</v>
      </c>
      <c r="F371" s="74">
        <v>659.2</v>
      </c>
      <c r="G371" s="76"/>
      <c r="H371" s="25" t="e">
        <f>#REF!</f>
        <v>#REF!</v>
      </c>
      <c r="I371" s="25" t="e">
        <f>#REF!</f>
        <v>#REF!</v>
      </c>
      <c r="J371" s="25" t="e">
        <f>#REF!</f>
        <v>#REF!</v>
      </c>
      <c r="K371" s="25" t="e">
        <f>#REF!</f>
        <v>#REF!</v>
      </c>
      <c r="L371" s="25" t="e">
        <f>#REF!</f>
        <v>#REF!</v>
      </c>
      <c r="M371" s="25" t="e">
        <f>#REF!</f>
        <v>#REF!</v>
      </c>
      <c r="N371" s="25">
        <f t="shared" si="41"/>
        <v>10</v>
      </c>
      <c r="O371" s="25">
        <f t="shared" si="42"/>
        <v>659.2</v>
      </c>
    </row>
    <row r="372" spans="1:15" s="26" customFormat="1" ht="26.4" x14ac:dyDescent="0.25">
      <c r="A372" s="70">
        <v>269</v>
      </c>
      <c r="B372" s="72" t="s">
        <v>814</v>
      </c>
      <c r="C372" s="73" t="s">
        <v>298</v>
      </c>
      <c r="D372" s="74">
        <v>270</v>
      </c>
      <c r="E372" s="75"/>
      <c r="F372" s="74"/>
      <c r="G372" s="76"/>
      <c r="H372" s="25" t="e">
        <f>#REF!</f>
        <v>#REF!</v>
      </c>
      <c r="I372" s="25" t="e">
        <f>#REF!</f>
        <v>#REF!</v>
      </c>
      <c r="J372" s="25" t="e">
        <f>#REF!</f>
        <v>#REF!</v>
      </c>
      <c r="K372" s="25" t="e">
        <f>#REF!</f>
        <v>#REF!</v>
      </c>
      <c r="L372" s="25" t="e">
        <f>#REF!</f>
        <v>#REF!</v>
      </c>
      <c r="M372" s="25" t="e">
        <f>#REF!</f>
        <v>#REF!</v>
      </c>
      <c r="N372" s="25">
        <f t="shared" si="41"/>
        <v>0</v>
      </c>
      <c r="O372" s="25">
        <f t="shared" si="42"/>
        <v>0</v>
      </c>
    </row>
    <row r="373" spans="1:15" s="17" customFormat="1" ht="13.5" customHeight="1" thickBot="1" x14ac:dyDescent="0.3"/>
    <row r="374" spans="1:15" s="17" customFormat="1" ht="26.25" customHeight="1" x14ac:dyDescent="0.25">
      <c r="A374" s="92" t="s">
        <v>139</v>
      </c>
      <c r="B374" s="95" t="s">
        <v>293</v>
      </c>
      <c r="C374" s="98" t="s">
        <v>141</v>
      </c>
      <c r="D374" s="95" t="s">
        <v>142</v>
      </c>
      <c r="E374" s="95" t="s">
        <v>987</v>
      </c>
      <c r="F374" s="95"/>
      <c r="G374" s="101" t="s">
        <v>146</v>
      </c>
    </row>
    <row r="375" spans="1:15" s="17" customFormat="1" ht="12.75" customHeight="1" x14ac:dyDescent="0.25">
      <c r="A375" s="93"/>
      <c r="B375" s="96"/>
      <c r="C375" s="99"/>
      <c r="D375" s="96"/>
      <c r="E375" s="104" t="s">
        <v>147</v>
      </c>
      <c r="F375" s="104" t="s">
        <v>148</v>
      </c>
      <c r="G375" s="102"/>
    </row>
    <row r="376" spans="1:15" s="17" customFormat="1" ht="13.5" customHeight="1" thickBot="1" x14ac:dyDescent="0.3">
      <c r="A376" s="94"/>
      <c r="B376" s="97"/>
      <c r="C376" s="100"/>
      <c r="D376" s="97"/>
      <c r="E376" s="105"/>
      <c r="F376" s="105"/>
      <c r="G376" s="103"/>
    </row>
    <row r="377" spans="1:15" s="26" customFormat="1" ht="39.6" x14ac:dyDescent="0.25">
      <c r="A377" s="70">
        <v>270</v>
      </c>
      <c r="B377" s="72" t="s">
        <v>815</v>
      </c>
      <c r="C377" s="73" t="s">
        <v>300</v>
      </c>
      <c r="D377" s="74" t="s">
        <v>816</v>
      </c>
      <c r="E377" s="75">
        <v>34</v>
      </c>
      <c r="F377" s="74">
        <v>16155.12</v>
      </c>
      <c r="G377" s="76"/>
      <c r="H377" s="25" t="e">
        <f>#REF!</f>
        <v>#REF!</v>
      </c>
      <c r="I377" s="25" t="e">
        <f>#REF!</f>
        <v>#REF!</v>
      </c>
      <c r="J377" s="25" t="e">
        <f>#REF!</f>
        <v>#REF!</v>
      </c>
      <c r="K377" s="25" t="e">
        <f>#REF!</f>
        <v>#REF!</v>
      </c>
      <c r="L377" s="25" t="e">
        <f>#REF!</f>
        <v>#REF!</v>
      </c>
      <c r="M377" s="25" t="e">
        <f>#REF!</f>
        <v>#REF!</v>
      </c>
      <c r="N377" s="25">
        <f t="shared" ref="N377:N387" si="43">E377</f>
        <v>34</v>
      </c>
      <c r="O377" s="25">
        <f t="shared" ref="O377:O387" si="44">F377</f>
        <v>16155.12</v>
      </c>
    </row>
    <row r="378" spans="1:15" s="26" customFormat="1" ht="39.6" x14ac:dyDescent="0.25">
      <c r="A378" s="70">
        <v>271</v>
      </c>
      <c r="B378" s="72" t="s">
        <v>817</v>
      </c>
      <c r="C378" s="73" t="s">
        <v>300</v>
      </c>
      <c r="D378" s="74" t="s">
        <v>818</v>
      </c>
      <c r="E378" s="75">
        <v>120</v>
      </c>
      <c r="F378" s="74">
        <v>28071.600000000002</v>
      </c>
      <c r="G378" s="76"/>
      <c r="H378" s="25" t="e">
        <f>#REF!</f>
        <v>#REF!</v>
      </c>
      <c r="I378" s="25" t="e">
        <f>#REF!</f>
        <v>#REF!</v>
      </c>
      <c r="J378" s="25" t="e">
        <f>#REF!</f>
        <v>#REF!</v>
      </c>
      <c r="K378" s="25" t="e">
        <f>#REF!</f>
        <v>#REF!</v>
      </c>
      <c r="L378" s="25" t="e">
        <f>#REF!</f>
        <v>#REF!</v>
      </c>
      <c r="M378" s="25" t="e">
        <f>#REF!</f>
        <v>#REF!</v>
      </c>
      <c r="N378" s="25">
        <f t="shared" si="43"/>
        <v>120</v>
      </c>
      <c r="O378" s="25">
        <f t="shared" si="44"/>
        <v>28071.600000000002</v>
      </c>
    </row>
    <row r="379" spans="1:15" s="26" customFormat="1" ht="26.4" x14ac:dyDescent="0.25">
      <c r="A379" s="70">
        <v>272</v>
      </c>
      <c r="B379" s="72" t="s">
        <v>819</v>
      </c>
      <c r="C379" s="73" t="s">
        <v>300</v>
      </c>
      <c r="D379" s="74" t="s">
        <v>820</v>
      </c>
      <c r="E379" s="75"/>
      <c r="F379" s="74"/>
      <c r="G379" s="76"/>
      <c r="H379" s="25" t="e">
        <f>#REF!</f>
        <v>#REF!</v>
      </c>
      <c r="I379" s="25" t="e">
        <f>#REF!</f>
        <v>#REF!</v>
      </c>
      <c r="J379" s="25" t="e">
        <f>#REF!</f>
        <v>#REF!</v>
      </c>
      <c r="K379" s="25" t="e">
        <f>#REF!</f>
        <v>#REF!</v>
      </c>
      <c r="L379" s="25" t="e">
        <f>#REF!</f>
        <v>#REF!</v>
      </c>
      <c r="M379" s="25" t="e">
        <f>#REF!</f>
        <v>#REF!</v>
      </c>
      <c r="N379" s="25">
        <f t="shared" si="43"/>
        <v>0</v>
      </c>
      <c r="O379" s="25">
        <f t="shared" si="44"/>
        <v>0</v>
      </c>
    </row>
    <row r="380" spans="1:15" s="26" customFormat="1" ht="26.4" x14ac:dyDescent="0.25">
      <c r="A380" s="70">
        <v>273</v>
      </c>
      <c r="B380" s="72" t="s">
        <v>821</v>
      </c>
      <c r="C380" s="73" t="s">
        <v>311</v>
      </c>
      <c r="D380" s="74" t="s">
        <v>822</v>
      </c>
      <c r="E380" s="75">
        <v>39</v>
      </c>
      <c r="F380" s="74">
        <v>407.94</v>
      </c>
      <c r="G380" s="76"/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 t="e">
        <f>#REF!</f>
        <v>#REF!</v>
      </c>
      <c r="N380" s="25">
        <f t="shared" si="43"/>
        <v>39</v>
      </c>
      <c r="O380" s="25">
        <f t="shared" si="44"/>
        <v>407.94</v>
      </c>
    </row>
    <row r="381" spans="1:15" s="26" customFormat="1" ht="26.4" x14ac:dyDescent="0.25">
      <c r="A381" s="70">
        <v>274</v>
      </c>
      <c r="B381" s="72" t="s">
        <v>823</v>
      </c>
      <c r="C381" s="73" t="s">
        <v>824</v>
      </c>
      <c r="D381" s="74" t="s">
        <v>825</v>
      </c>
      <c r="E381" s="75">
        <v>1048</v>
      </c>
      <c r="F381" s="74">
        <v>33127.279999999999</v>
      </c>
      <c r="G381" s="76"/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 t="e">
        <f>#REF!</f>
        <v>#REF!</v>
      </c>
      <c r="N381" s="25">
        <f t="shared" si="43"/>
        <v>1048</v>
      </c>
      <c r="O381" s="25">
        <f t="shared" si="44"/>
        <v>33127.279999999999</v>
      </c>
    </row>
    <row r="382" spans="1:15" s="26" customFormat="1" ht="66" x14ac:dyDescent="0.25">
      <c r="A382" s="70">
        <v>275</v>
      </c>
      <c r="B382" s="72" t="s">
        <v>826</v>
      </c>
      <c r="C382" s="73" t="s">
        <v>311</v>
      </c>
      <c r="D382" s="74" t="s">
        <v>827</v>
      </c>
      <c r="E382" s="75">
        <v>2</v>
      </c>
      <c r="F382" s="74">
        <v>856.2</v>
      </c>
      <c r="G382" s="76"/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 t="e">
        <f>#REF!</f>
        <v>#REF!</v>
      </c>
      <c r="N382" s="25">
        <f t="shared" si="43"/>
        <v>2</v>
      </c>
      <c r="O382" s="25">
        <f t="shared" si="44"/>
        <v>856.2</v>
      </c>
    </row>
    <row r="383" spans="1:15" s="26" customFormat="1" ht="39.6" x14ac:dyDescent="0.25">
      <c r="A383" s="70">
        <v>276</v>
      </c>
      <c r="B383" s="72" t="s">
        <v>828</v>
      </c>
      <c r="C383" s="73" t="s">
        <v>298</v>
      </c>
      <c r="D383" s="74" t="s">
        <v>829</v>
      </c>
      <c r="E383" s="75">
        <v>1900</v>
      </c>
      <c r="F383" s="74">
        <v>8360</v>
      </c>
      <c r="G383" s="76"/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 t="e">
        <f>#REF!</f>
        <v>#REF!</v>
      </c>
      <c r="N383" s="25">
        <f t="shared" si="43"/>
        <v>1900</v>
      </c>
      <c r="O383" s="25">
        <f t="shared" si="44"/>
        <v>8360</v>
      </c>
    </row>
    <row r="384" spans="1:15" s="26" customFormat="1" ht="39.6" x14ac:dyDescent="0.25">
      <c r="A384" s="70">
        <v>277</v>
      </c>
      <c r="B384" s="72" t="s">
        <v>830</v>
      </c>
      <c r="C384" s="73" t="s">
        <v>298</v>
      </c>
      <c r="D384" s="74" t="s">
        <v>831</v>
      </c>
      <c r="E384" s="75">
        <v>120</v>
      </c>
      <c r="F384" s="74">
        <v>590.4</v>
      </c>
      <c r="G384" s="76"/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 t="e">
        <f>#REF!</f>
        <v>#REF!</v>
      </c>
      <c r="N384" s="25">
        <f t="shared" si="43"/>
        <v>120</v>
      </c>
      <c r="O384" s="25">
        <f t="shared" si="44"/>
        <v>590.4</v>
      </c>
    </row>
    <row r="385" spans="1:15" s="26" customFormat="1" ht="52.8" x14ac:dyDescent="0.25">
      <c r="A385" s="70">
        <v>278</v>
      </c>
      <c r="B385" s="72" t="s">
        <v>832</v>
      </c>
      <c r="C385" s="73" t="s">
        <v>298</v>
      </c>
      <c r="D385" s="74" t="s">
        <v>833</v>
      </c>
      <c r="E385" s="75"/>
      <c r="F385" s="74"/>
      <c r="G385" s="76"/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 t="e">
        <f>#REF!</f>
        <v>#REF!</v>
      </c>
      <c r="N385" s="25">
        <f t="shared" si="43"/>
        <v>0</v>
      </c>
      <c r="O385" s="25">
        <f t="shared" si="44"/>
        <v>0</v>
      </c>
    </row>
    <row r="386" spans="1:15" s="26" customFormat="1" ht="26.4" x14ac:dyDescent="0.25">
      <c r="A386" s="70">
        <v>279</v>
      </c>
      <c r="B386" s="72" t="s">
        <v>834</v>
      </c>
      <c r="C386" s="73" t="s">
        <v>298</v>
      </c>
      <c r="D386" s="74" t="s">
        <v>835</v>
      </c>
      <c r="E386" s="75">
        <v>2785</v>
      </c>
      <c r="F386" s="74">
        <v>17879.7</v>
      </c>
      <c r="G386" s="76"/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 t="e">
        <f>#REF!</f>
        <v>#REF!</v>
      </c>
      <c r="N386" s="25">
        <f t="shared" si="43"/>
        <v>2785</v>
      </c>
      <c r="O386" s="25">
        <f t="shared" si="44"/>
        <v>17879.7</v>
      </c>
    </row>
    <row r="387" spans="1:15" s="26" customFormat="1" ht="26.4" x14ac:dyDescent="0.25">
      <c r="A387" s="70">
        <v>280</v>
      </c>
      <c r="B387" s="72" t="s">
        <v>834</v>
      </c>
      <c r="C387" s="73" t="s">
        <v>298</v>
      </c>
      <c r="D387" s="74" t="s">
        <v>836</v>
      </c>
      <c r="E387" s="75">
        <v>10</v>
      </c>
      <c r="F387" s="74">
        <v>79.5</v>
      </c>
      <c r="G387" s="76"/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 t="e">
        <f>#REF!</f>
        <v>#REF!</v>
      </c>
      <c r="N387" s="25">
        <f t="shared" si="43"/>
        <v>10</v>
      </c>
      <c r="O387" s="25">
        <f t="shared" si="44"/>
        <v>79.5</v>
      </c>
    </row>
    <row r="388" spans="1:15" s="17" customFormat="1" ht="13.5" customHeight="1" thickBot="1" x14ac:dyDescent="0.3"/>
    <row r="389" spans="1:15" s="17" customFormat="1" ht="26.25" customHeight="1" x14ac:dyDescent="0.25">
      <c r="A389" s="92" t="s">
        <v>139</v>
      </c>
      <c r="B389" s="95" t="s">
        <v>293</v>
      </c>
      <c r="C389" s="98" t="s">
        <v>141</v>
      </c>
      <c r="D389" s="95" t="s">
        <v>142</v>
      </c>
      <c r="E389" s="95" t="s">
        <v>987</v>
      </c>
      <c r="F389" s="95"/>
      <c r="G389" s="101" t="s">
        <v>146</v>
      </c>
    </row>
    <row r="390" spans="1:15" s="17" customFormat="1" ht="12.75" customHeight="1" x14ac:dyDescent="0.25">
      <c r="A390" s="93"/>
      <c r="B390" s="96"/>
      <c r="C390" s="99"/>
      <c r="D390" s="96"/>
      <c r="E390" s="104" t="s">
        <v>147</v>
      </c>
      <c r="F390" s="104" t="s">
        <v>148</v>
      </c>
      <c r="G390" s="102"/>
    </row>
    <row r="391" spans="1:15" s="17" customFormat="1" ht="13.5" customHeight="1" thickBot="1" x14ac:dyDescent="0.3">
      <c r="A391" s="94"/>
      <c r="B391" s="97"/>
      <c r="C391" s="100"/>
      <c r="D391" s="97"/>
      <c r="E391" s="105"/>
      <c r="F391" s="105"/>
      <c r="G391" s="103"/>
    </row>
    <row r="392" spans="1:15" s="26" customFormat="1" ht="26.4" x14ac:dyDescent="0.25">
      <c r="A392" s="70">
        <v>281</v>
      </c>
      <c r="B392" s="72" t="s">
        <v>837</v>
      </c>
      <c r="C392" s="73" t="s">
        <v>298</v>
      </c>
      <c r="D392" s="74" t="s">
        <v>835</v>
      </c>
      <c r="E392" s="75">
        <v>3</v>
      </c>
      <c r="F392" s="74">
        <v>19.260000000000002</v>
      </c>
      <c r="G392" s="76"/>
      <c r="H392" s="25" t="e">
        <f>#REF!</f>
        <v>#REF!</v>
      </c>
      <c r="I392" s="25" t="e">
        <f>#REF!</f>
        <v>#REF!</v>
      </c>
      <c r="J392" s="25" t="e">
        <f>#REF!</f>
        <v>#REF!</v>
      </c>
      <c r="K392" s="25" t="e">
        <f>#REF!</f>
        <v>#REF!</v>
      </c>
      <c r="L392" s="25" t="e">
        <f>#REF!</f>
        <v>#REF!</v>
      </c>
      <c r="M392" s="25" t="e">
        <f>#REF!</f>
        <v>#REF!</v>
      </c>
      <c r="N392" s="25">
        <f t="shared" ref="N392:N401" si="45">E392</f>
        <v>3</v>
      </c>
      <c r="O392" s="25">
        <f t="shared" ref="O392:O401" si="46">F392</f>
        <v>19.260000000000002</v>
      </c>
    </row>
    <row r="393" spans="1:15" s="26" customFormat="1" ht="66" x14ac:dyDescent="0.25">
      <c r="A393" s="70">
        <v>282</v>
      </c>
      <c r="B393" s="72" t="s">
        <v>838</v>
      </c>
      <c r="C393" s="73" t="s">
        <v>298</v>
      </c>
      <c r="D393" s="74" t="s">
        <v>839</v>
      </c>
      <c r="E393" s="75">
        <v>276</v>
      </c>
      <c r="F393" s="74">
        <v>22149</v>
      </c>
      <c r="G393" s="76"/>
      <c r="H393" s="25" t="e">
        <f>#REF!</f>
        <v>#REF!</v>
      </c>
      <c r="I393" s="25" t="e">
        <f>#REF!</f>
        <v>#REF!</v>
      </c>
      <c r="J393" s="25" t="e">
        <f>#REF!</f>
        <v>#REF!</v>
      </c>
      <c r="K393" s="25" t="e">
        <f>#REF!</f>
        <v>#REF!</v>
      </c>
      <c r="L393" s="25" t="e">
        <f>#REF!</f>
        <v>#REF!</v>
      </c>
      <c r="M393" s="25" t="e">
        <f>#REF!</f>
        <v>#REF!</v>
      </c>
      <c r="N393" s="25">
        <f t="shared" si="45"/>
        <v>276</v>
      </c>
      <c r="O393" s="25">
        <f t="shared" si="46"/>
        <v>22149</v>
      </c>
    </row>
    <row r="394" spans="1:15" s="26" customFormat="1" ht="26.4" x14ac:dyDescent="0.25">
      <c r="A394" s="70">
        <v>283</v>
      </c>
      <c r="B394" s="72" t="s">
        <v>840</v>
      </c>
      <c r="C394" s="73" t="s">
        <v>373</v>
      </c>
      <c r="D394" s="74" t="s">
        <v>841</v>
      </c>
      <c r="E394" s="75">
        <v>26</v>
      </c>
      <c r="F394" s="74">
        <v>2700.36</v>
      </c>
      <c r="G394" s="76"/>
      <c r="H394" s="25" t="e">
        <f>#REF!</f>
        <v>#REF!</v>
      </c>
      <c r="I394" s="25" t="e">
        <f>#REF!</f>
        <v>#REF!</v>
      </c>
      <c r="J394" s="25" t="e">
        <f>#REF!</f>
        <v>#REF!</v>
      </c>
      <c r="K394" s="25" t="e">
        <f>#REF!</f>
        <v>#REF!</v>
      </c>
      <c r="L394" s="25" t="e">
        <f>#REF!</f>
        <v>#REF!</v>
      </c>
      <c r="M394" s="25" t="e">
        <f>#REF!</f>
        <v>#REF!</v>
      </c>
      <c r="N394" s="25">
        <f t="shared" si="45"/>
        <v>26</v>
      </c>
      <c r="O394" s="25">
        <f t="shared" si="46"/>
        <v>2700.36</v>
      </c>
    </row>
    <row r="395" spans="1:15" s="26" customFormat="1" ht="39.6" x14ac:dyDescent="0.25">
      <c r="A395" s="70">
        <v>284</v>
      </c>
      <c r="B395" s="72" t="s">
        <v>842</v>
      </c>
      <c r="C395" s="73" t="s">
        <v>311</v>
      </c>
      <c r="D395" s="74" t="s">
        <v>843</v>
      </c>
      <c r="E395" s="75">
        <v>15</v>
      </c>
      <c r="F395" s="74">
        <v>833.7</v>
      </c>
      <c r="G395" s="76"/>
      <c r="H395" s="25" t="e">
        <f>#REF!</f>
        <v>#REF!</v>
      </c>
      <c r="I395" s="25" t="e">
        <f>#REF!</f>
        <v>#REF!</v>
      </c>
      <c r="J395" s="25" t="e">
        <f>#REF!</f>
        <v>#REF!</v>
      </c>
      <c r="K395" s="25" t="e">
        <f>#REF!</f>
        <v>#REF!</v>
      </c>
      <c r="L395" s="25" t="e">
        <f>#REF!</f>
        <v>#REF!</v>
      </c>
      <c r="M395" s="25" t="e">
        <f>#REF!</f>
        <v>#REF!</v>
      </c>
      <c r="N395" s="25">
        <f t="shared" si="45"/>
        <v>15</v>
      </c>
      <c r="O395" s="25">
        <f t="shared" si="46"/>
        <v>833.7</v>
      </c>
    </row>
    <row r="396" spans="1:15" s="26" customFormat="1" ht="39.6" x14ac:dyDescent="0.25">
      <c r="A396" s="70">
        <v>285</v>
      </c>
      <c r="B396" s="72" t="s">
        <v>844</v>
      </c>
      <c r="C396" s="73" t="s">
        <v>376</v>
      </c>
      <c r="D396" s="74" t="s">
        <v>845</v>
      </c>
      <c r="E396" s="75">
        <v>89</v>
      </c>
      <c r="F396" s="74">
        <v>2525.8200000000002</v>
      </c>
      <c r="G396" s="76"/>
      <c r="H396" s="25" t="e">
        <f>#REF!</f>
        <v>#REF!</v>
      </c>
      <c r="I396" s="25" t="e">
        <f>#REF!</f>
        <v>#REF!</v>
      </c>
      <c r="J396" s="25" t="e">
        <f>#REF!</f>
        <v>#REF!</v>
      </c>
      <c r="K396" s="25" t="e">
        <f>#REF!</f>
        <v>#REF!</v>
      </c>
      <c r="L396" s="25" t="e">
        <f>#REF!</f>
        <v>#REF!</v>
      </c>
      <c r="M396" s="25" t="e">
        <f>#REF!</f>
        <v>#REF!</v>
      </c>
      <c r="N396" s="25">
        <f t="shared" si="45"/>
        <v>89</v>
      </c>
      <c r="O396" s="25">
        <f t="shared" si="46"/>
        <v>2525.8200000000002</v>
      </c>
    </row>
    <row r="397" spans="1:15" s="26" customFormat="1" ht="26.4" x14ac:dyDescent="0.25">
      <c r="A397" s="70">
        <v>286</v>
      </c>
      <c r="B397" s="72" t="s">
        <v>846</v>
      </c>
      <c r="C397" s="73" t="s">
        <v>373</v>
      </c>
      <c r="D397" s="74" t="s">
        <v>847</v>
      </c>
      <c r="E397" s="75">
        <v>1530</v>
      </c>
      <c r="F397" s="74">
        <v>38005.310000000005</v>
      </c>
      <c r="G397" s="76"/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 t="e">
        <f>#REF!</f>
        <v>#REF!</v>
      </c>
      <c r="N397" s="25">
        <f t="shared" si="45"/>
        <v>1530</v>
      </c>
      <c r="O397" s="25">
        <f t="shared" si="46"/>
        <v>38005.310000000005</v>
      </c>
    </row>
    <row r="398" spans="1:15" s="26" customFormat="1" ht="39.6" x14ac:dyDescent="0.25">
      <c r="A398" s="70">
        <v>287</v>
      </c>
      <c r="B398" s="72" t="s">
        <v>848</v>
      </c>
      <c r="C398" s="73" t="s">
        <v>376</v>
      </c>
      <c r="D398" s="74" t="s">
        <v>849</v>
      </c>
      <c r="E398" s="75">
        <v>500</v>
      </c>
      <c r="F398" s="74">
        <v>16050</v>
      </c>
      <c r="G398" s="76"/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 t="e">
        <f>#REF!</f>
        <v>#REF!</v>
      </c>
      <c r="N398" s="25">
        <f t="shared" si="45"/>
        <v>500</v>
      </c>
      <c r="O398" s="25">
        <f t="shared" si="46"/>
        <v>16050</v>
      </c>
    </row>
    <row r="399" spans="1:15" s="26" customFormat="1" ht="52.8" x14ac:dyDescent="0.25">
      <c r="A399" s="70">
        <v>288</v>
      </c>
      <c r="B399" s="72" t="s">
        <v>850</v>
      </c>
      <c r="C399" s="73" t="s">
        <v>545</v>
      </c>
      <c r="D399" s="74">
        <v>2990</v>
      </c>
      <c r="E399" s="75"/>
      <c r="F399" s="74"/>
      <c r="G399" s="76"/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 t="e">
        <f>#REF!</f>
        <v>#REF!</v>
      </c>
      <c r="N399" s="25">
        <f t="shared" si="45"/>
        <v>0</v>
      </c>
      <c r="O399" s="25">
        <f t="shared" si="46"/>
        <v>0</v>
      </c>
    </row>
    <row r="400" spans="1:15" s="26" customFormat="1" ht="39.6" x14ac:dyDescent="0.25">
      <c r="A400" s="70">
        <v>289</v>
      </c>
      <c r="B400" s="72" t="s">
        <v>851</v>
      </c>
      <c r="C400" s="73" t="s">
        <v>545</v>
      </c>
      <c r="D400" s="74" t="s">
        <v>852</v>
      </c>
      <c r="E400" s="75">
        <v>10</v>
      </c>
      <c r="F400" s="74">
        <v>11866.28</v>
      </c>
      <c r="G400" s="76"/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 t="e">
        <f>#REF!</f>
        <v>#REF!</v>
      </c>
      <c r="N400" s="25">
        <f t="shared" si="45"/>
        <v>10</v>
      </c>
      <c r="O400" s="25">
        <f t="shared" si="46"/>
        <v>11866.28</v>
      </c>
    </row>
    <row r="401" spans="1:15" s="26" customFormat="1" ht="26.4" x14ac:dyDescent="0.25">
      <c r="A401" s="70">
        <v>290</v>
      </c>
      <c r="B401" s="72" t="s">
        <v>853</v>
      </c>
      <c r="C401" s="73" t="s">
        <v>376</v>
      </c>
      <c r="D401" s="74" t="s">
        <v>854</v>
      </c>
      <c r="E401" s="75">
        <v>9</v>
      </c>
      <c r="F401" s="74">
        <v>4120.0200000000004</v>
      </c>
      <c r="G401" s="76"/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 t="e">
        <f>#REF!</f>
        <v>#REF!</v>
      </c>
      <c r="N401" s="25">
        <f t="shared" si="45"/>
        <v>9</v>
      </c>
      <c r="O401" s="25">
        <f t="shared" si="46"/>
        <v>4120.0200000000004</v>
      </c>
    </row>
    <row r="402" spans="1:15" s="17" customFormat="1" ht="13.5" customHeight="1" thickBot="1" x14ac:dyDescent="0.3"/>
    <row r="403" spans="1:15" s="17" customFormat="1" ht="26.25" customHeight="1" x14ac:dyDescent="0.25">
      <c r="A403" s="92" t="s">
        <v>139</v>
      </c>
      <c r="B403" s="95" t="s">
        <v>293</v>
      </c>
      <c r="C403" s="98" t="s">
        <v>141</v>
      </c>
      <c r="D403" s="95" t="s">
        <v>142</v>
      </c>
      <c r="E403" s="95" t="s">
        <v>987</v>
      </c>
      <c r="F403" s="95"/>
      <c r="G403" s="101" t="s">
        <v>146</v>
      </c>
    </row>
    <row r="404" spans="1:15" s="17" customFormat="1" ht="12.75" customHeight="1" x14ac:dyDescent="0.25">
      <c r="A404" s="93"/>
      <c r="B404" s="96"/>
      <c r="C404" s="99"/>
      <c r="D404" s="96"/>
      <c r="E404" s="104" t="s">
        <v>147</v>
      </c>
      <c r="F404" s="104" t="s">
        <v>148</v>
      </c>
      <c r="G404" s="102"/>
    </row>
    <row r="405" spans="1:15" s="17" customFormat="1" ht="13.5" customHeight="1" thickBot="1" x14ac:dyDescent="0.3">
      <c r="A405" s="94"/>
      <c r="B405" s="97"/>
      <c r="C405" s="100"/>
      <c r="D405" s="97"/>
      <c r="E405" s="105"/>
      <c r="F405" s="105"/>
      <c r="G405" s="103"/>
    </row>
    <row r="406" spans="1:15" s="26" customFormat="1" ht="26.4" x14ac:dyDescent="0.25">
      <c r="A406" s="70">
        <v>291</v>
      </c>
      <c r="B406" s="72" t="s">
        <v>855</v>
      </c>
      <c r="C406" s="73" t="s">
        <v>311</v>
      </c>
      <c r="D406" s="74" t="s">
        <v>856</v>
      </c>
      <c r="E406" s="75">
        <v>25</v>
      </c>
      <c r="F406" s="74">
        <v>321.25</v>
      </c>
      <c r="G406" s="76"/>
      <c r="H406" s="25" t="e">
        <f>#REF!</f>
        <v>#REF!</v>
      </c>
      <c r="I406" s="25" t="e">
        <f>#REF!</f>
        <v>#REF!</v>
      </c>
      <c r="J406" s="25" t="e">
        <f>#REF!</f>
        <v>#REF!</v>
      </c>
      <c r="K406" s="25" t="e">
        <f>#REF!</f>
        <v>#REF!</v>
      </c>
      <c r="L406" s="25" t="e">
        <f>#REF!</f>
        <v>#REF!</v>
      </c>
      <c r="M406" s="25" t="e">
        <f>#REF!</f>
        <v>#REF!</v>
      </c>
      <c r="N406" s="25">
        <f t="shared" ref="N406:N418" si="47">E406</f>
        <v>25</v>
      </c>
      <c r="O406" s="25">
        <f t="shared" ref="O406:O418" si="48">F406</f>
        <v>321.25</v>
      </c>
    </row>
    <row r="407" spans="1:15" s="26" customFormat="1" ht="39.6" x14ac:dyDescent="0.25">
      <c r="A407" s="70">
        <v>292</v>
      </c>
      <c r="B407" s="72" t="s">
        <v>857</v>
      </c>
      <c r="C407" s="73" t="s">
        <v>311</v>
      </c>
      <c r="D407" s="74" t="s">
        <v>858</v>
      </c>
      <c r="E407" s="75">
        <v>2</v>
      </c>
      <c r="F407" s="74">
        <v>635.82000000000005</v>
      </c>
      <c r="G407" s="76"/>
      <c r="H407" s="25" t="e">
        <f>#REF!</f>
        <v>#REF!</v>
      </c>
      <c r="I407" s="25" t="e">
        <f>#REF!</f>
        <v>#REF!</v>
      </c>
      <c r="J407" s="25" t="e">
        <f>#REF!</f>
        <v>#REF!</v>
      </c>
      <c r="K407" s="25" t="e">
        <f>#REF!</f>
        <v>#REF!</v>
      </c>
      <c r="L407" s="25" t="e">
        <f>#REF!</f>
        <v>#REF!</v>
      </c>
      <c r="M407" s="25" t="e">
        <f>#REF!</f>
        <v>#REF!</v>
      </c>
      <c r="N407" s="25">
        <f t="shared" si="47"/>
        <v>2</v>
      </c>
      <c r="O407" s="25">
        <f t="shared" si="48"/>
        <v>635.82000000000005</v>
      </c>
    </row>
    <row r="408" spans="1:15" s="26" customFormat="1" ht="26.4" x14ac:dyDescent="0.25">
      <c r="A408" s="70">
        <v>293</v>
      </c>
      <c r="B408" s="72" t="s">
        <v>859</v>
      </c>
      <c r="C408" s="73" t="s">
        <v>300</v>
      </c>
      <c r="D408" s="74" t="s">
        <v>860</v>
      </c>
      <c r="E408" s="75">
        <v>200</v>
      </c>
      <c r="F408" s="74">
        <v>4943.4000000000005</v>
      </c>
      <c r="G408" s="76"/>
      <c r="H408" s="25" t="e">
        <f>#REF!</f>
        <v>#REF!</v>
      </c>
      <c r="I408" s="25" t="e">
        <f>#REF!</f>
        <v>#REF!</v>
      </c>
      <c r="J408" s="25" t="e">
        <f>#REF!</f>
        <v>#REF!</v>
      </c>
      <c r="K408" s="25" t="e">
        <f>#REF!</f>
        <v>#REF!</v>
      </c>
      <c r="L408" s="25" t="e">
        <f>#REF!</f>
        <v>#REF!</v>
      </c>
      <c r="M408" s="25" t="e">
        <f>#REF!</f>
        <v>#REF!</v>
      </c>
      <c r="N408" s="25">
        <f t="shared" si="47"/>
        <v>200</v>
      </c>
      <c r="O408" s="25">
        <f t="shared" si="48"/>
        <v>4943.4000000000005</v>
      </c>
    </row>
    <row r="409" spans="1:15" s="26" customFormat="1" ht="26.4" x14ac:dyDescent="0.25">
      <c r="A409" s="70">
        <v>294</v>
      </c>
      <c r="B409" s="72" t="s">
        <v>861</v>
      </c>
      <c r="C409" s="73" t="s">
        <v>298</v>
      </c>
      <c r="D409" s="74" t="s">
        <v>862</v>
      </c>
      <c r="E409" s="75">
        <v>31</v>
      </c>
      <c r="F409" s="74">
        <v>17726.280000000002</v>
      </c>
      <c r="G409" s="76"/>
      <c r="H409" s="25" t="e">
        <f>#REF!</f>
        <v>#REF!</v>
      </c>
      <c r="I409" s="25" t="e">
        <f>#REF!</f>
        <v>#REF!</v>
      </c>
      <c r="J409" s="25" t="e">
        <f>#REF!</f>
        <v>#REF!</v>
      </c>
      <c r="K409" s="25" t="e">
        <f>#REF!</f>
        <v>#REF!</v>
      </c>
      <c r="L409" s="25" t="e">
        <f>#REF!</f>
        <v>#REF!</v>
      </c>
      <c r="M409" s="25" t="e">
        <f>#REF!</f>
        <v>#REF!</v>
      </c>
      <c r="N409" s="25">
        <f t="shared" si="47"/>
        <v>31</v>
      </c>
      <c r="O409" s="25">
        <f t="shared" si="48"/>
        <v>17726.280000000002</v>
      </c>
    </row>
    <row r="410" spans="1:15" s="26" customFormat="1" ht="39.6" x14ac:dyDescent="0.25">
      <c r="A410" s="70">
        <v>295</v>
      </c>
      <c r="B410" s="72" t="s">
        <v>863</v>
      </c>
      <c r="C410" s="73" t="s">
        <v>300</v>
      </c>
      <c r="D410" s="74" t="s">
        <v>864</v>
      </c>
      <c r="E410" s="75">
        <v>836</v>
      </c>
      <c r="F410" s="74">
        <v>552174.86</v>
      </c>
      <c r="G410" s="76"/>
      <c r="H410" s="25" t="e">
        <f>#REF!</f>
        <v>#REF!</v>
      </c>
      <c r="I410" s="25" t="e">
        <f>#REF!</f>
        <v>#REF!</v>
      </c>
      <c r="J410" s="25" t="e">
        <f>#REF!</f>
        <v>#REF!</v>
      </c>
      <c r="K410" s="25" t="e">
        <f>#REF!</f>
        <v>#REF!</v>
      </c>
      <c r="L410" s="25" t="e">
        <f>#REF!</f>
        <v>#REF!</v>
      </c>
      <c r="M410" s="25" t="e">
        <f>#REF!</f>
        <v>#REF!</v>
      </c>
      <c r="N410" s="25">
        <f t="shared" si="47"/>
        <v>836</v>
      </c>
      <c r="O410" s="25">
        <f t="shared" si="48"/>
        <v>552174.86</v>
      </c>
    </row>
    <row r="411" spans="1:15" s="26" customFormat="1" ht="39.6" x14ac:dyDescent="0.25">
      <c r="A411" s="70">
        <v>296</v>
      </c>
      <c r="B411" s="72" t="s">
        <v>865</v>
      </c>
      <c r="C411" s="73" t="s">
        <v>300</v>
      </c>
      <c r="D411" s="74" t="s">
        <v>866</v>
      </c>
      <c r="E411" s="75"/>
      <c r="F411" s="74"/>
      <c r="G411" s="76"/>
      <c r="H411" s="25" t="e">
        <f>#REF!</f>
        <v>#REF!</v>
      </c>
      <c r="I411" s="25" t="e">
        <f>#REF!</f>
        <v>#REF!</v>
      </c>
      <c r="J411" s="25" t="e">
        <f>#REF!</f>
        <v>#REF!</v>
      </c>
      <c r="K411" s="25" t="e">
        <f>#REF!</f>
        <v>#REF!</v>
      </c>
      <c r="L411" s="25" t="e">
        <f>#REF!</f>
        <v>#REF!</v>
      </c>
      <c r="M411" s="25" t="e">
        <f>#REF!</f>
        <v>#REF!</v>
      </c>
      <c r="N411" s="25">
        <f t="shared" si="47"/>
        <v>0</v>
      </c>
      <c r="O411" s="25">
        <f t="shared" si="48"/>
        <v>0</v>
      </c>
    </row>
    <row r="412" spans="1:15" s="26" customFormat="1" ht="26.4" x14ac:dyDescent="0.25">
      <c r="A412" s="70">
        <v>297</v>
      </c>
      <c r="B412" s="72" t="s">
        <v>867</v>
      </c>
      <c r="C412" s="73" t="s">
        <v>376</v>
      </c>
      <c r="D412" s="74" t="s">
        <v>868</v>
      </c>
      <c r="E412" s="75">
        <v>41</v>
      </c>
      <c r="F412" s="74">
        <v>3950.55</v>
      </c>
      <c r="G412" s="76"/>
      <c r="H412" s="25" t="e">
        <f>#REF!</f>
        <v>#REF!</v>
      </c>
      <c r="I412" s="25" t="e">
        <f>#REF!</f>
        <v>#REF!</v>
      </c>
      <c r="J412" s="25" t="e">
        <f>#REF!</f>
        <v>#REF!</v>
      </c>
      <c r="K412" s="25" t="e">
        <f>#REF!</f>
        <v>#REF!</v>
      </c>
      <c r="L412" s="25" t="e">
        <f>#REF!</f>
        <v>#REF!</v>
      </c>
      <c r="M412" s="25" t="e">
        <f>#REF!</f>
        <v>#REF!</v>
      </c>
      <c r="N412" s="25">
        <f t="shared" si="47"/>
        <v>41</v>
      </c>
      <c r="O412" s="25">
        <f t="shared" si="48"/>
        <v>3950.55</v>
      </c>
    </row>
    <row r="413" spans="1:15" s="26" customFormat="1" ht="39.6" x14ac:dyDescent="0.25">
      <c r="A413" s="70">
        <v>298</v>
      </c>
      <c r="B413" s="72" t="s">
        <v>869</v>
      </c>
      <c r="C413" s="73" t="s">
        <v>300</v>
      </c>
      <c r="D413" s="74" t="s">
        <v>870</v>
      </c>
      <c r="E413" s="75"/>
      <c r="F413" s="74"/>
      <c r="G413" s="76"/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 t="e">
        <f>#REF!</f>
        <v>#REF!</v>
      </c>
      <c r="N413" s="25">
        <f t="shared" si="47"/>
        <v>0</v>
      </c>
      <c r="O413" s="25">
        <f t="shared" si="48"/>
        <v>0</v>
      </c>
    </row>
    <row r="414" spans="1:15" s="26" customFormat="1" ht="26.4" x14ac:dyDescent="0.25">
      <c r="A414" s="70">
        <v>299</v>
      </c>
      <c r="B414" s="72" t="s">
        <v>871</v>
      </c>
      <c r="C414" s="73" t="s">
        <v>314</v>
      </c>
      <c r="D414" s="74" t="s">
        <v>872</v>
      </c>
      <c r="E414" s="75">
        <v>3094</v>
      </c>
      <c r="F414" s="74">
        <v>212838.19</v>
      </c>
      <c r="G414" s="76"/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 t="e">
        <f>#REF!</f>
        <v>#REF!</v>
      </c>
      <c r="N414" s="25">
        <f t="shared" si="47"/>
        <v>3094</v>
      </c>
      <c r="O414" s="25">
        <f t="shared" si="48"/>
        <v>212838.19</v>
      </c>
    </row>
    <row r="415" spans="1:15" s="26" customFormat="1" ht="26.4" x14ac:dyDescent="0.25">
      <c r="A415" s="70">
        <v>300</v>
      </c>
      <c r="B415" s="72" t="s">
        <v>873</v>
      </c>
      <c r="C415" s="73" t="s">
        <v>311</v>
      </c>
      <c r="D415" s="74" t="s">
        <v>874</v>
      </c>
      <c r="E415" s="75">
        <v>7</v>
      </c>
      <c r="F415" s="74">
        <v>1076</v>
      </c>
      <c r="G415" s="76"/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 t="e">
        <f>#REF!</f>
        <v>#REF!</v>
      </c>
      <c r="N415" s="25">
        <f t="shared" si="47"/>
        <v>7</v>
      </c>
      <c r="O415" s="25">
        <f t="shared" si="48"/>
        <v>1076</v>
      </c>
    </row>
    <row r="416" spans="1:15" s="26" customFormat="1" ht="26.4" x14ac:dyDescent="0.25">
      <c r="A416" s="70">
        <v>301</v>
      </c>
      <c r="B416" s="72" t="s">
        <v>875</v>
      </c>
      <c r="C416" s="73" t="s">
        <v>300</v>
      </c>
      <c r="D416" s="74" t="s">
        <v>876</v>
      </c>
      <c r="E416" s="75">
        <v>2</v>
      </c>
      <c r="F416" s="74">
        <v>250.11</v>
      </c>
      <c r="G416" s="76"/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 t="e">
        <f>#REF!</f>
        <v>#REF!</v>
      </c>
      <c r="N416" s="25">
        <f t="shared" si="47"/>
        <v>2</v>
      </c>
      <c r="O416" s="25">
        <f t="shared" si="48"/>
        <v>250.11</v>
      </c>
    </row>
    <row r="417" spans="1:15" s="26" customFormat="1" ht="26.4" x14ac:dyDescent="0.25">
      <c r="A417" s="70">
        <v>302</v>
      </c>
      <c r="B417" s="72" t="s">
        <v>877</v>
      </c>
      <c r="C417" s="73" t="s">
        <v>300</v>
      </c>
      <c r="D417" s="74" t="s">
        <v>878</v>
      </c>
      <c r="E417" s="75">
        <v>16</v>
      </c>
      <c r="F417" s="74">
        <v>5833.41</v>
      </c>
      <c r="G417" s="76"/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 t="e">
        <f>#REF!</f>
        <v>#REF!</v>
      </c>
      <c r="N417" s="25">
        <f t="shared" si="47"/>
        <v>16</v>
      </c>
      <c r="O417" s="25">
        <f t="shared" si="48"/>
        <v>5833.41</v>
      </c>
    </row>
    <row r="418" spans="1:15" s="26" customFormat="1" ht="26.4" x14ac:dyDescent="0.25">
      <c r="A418" s="70">
        <v>303</v>
      </c>
      <c r="B418" s="72" t="s">
        <v>879</v>
      </c>
      <c r="C418" s="73" t="s">
        <v>298</v>
      </c>
      <c r="D418" s="74" t="s">
        <v>880</v>
      </c>
      <c r="E418" s="75">
        <v>2</v>
      </c>
      <c r="F418" s="74">
        <v>13411.380000000001</v>
      </c>
      <c r="G418" s="76"/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 t="e">
        <f>#REF!</f>
        <v>#REF!</v>
      </c>
      <c r="N418" s="25">
        <f t="shared" si="47"/>
        <v>2</v>
      </c>
      <c r="O418" s="25">
        <f t="shared" si="48"/>
        <v>13411.380000000001</v>
      </c>
    </row>
    <row r="419" spans="1:15" s="17" customFormat="1" ht="13.5" customHeight="1" thickBot="1" x14ac:dyDescent="0.3"/>
    <row r="420" spans="1:15" s="17" customFormat="1" ht="26.25" customHeight="1" x14ac:dyDescent="0.25">
      <c r="A420" s="92" t="s">
        <v>139</v>
      </c>
      <c r="B420" s="95" t="s">
        <v>293</v>
      </c>
      <c r="C420" s="98" t="s">
        <v>141</v>
      </c>
      <c r="D420" s="95" t="s">
        <v>142</v>
      </c>
      <c r="E420" s="95" t="s">
        <v>987</v>
      </c>
      <c r="F420" s="95"/>
      <c r="G420" s="101" t="s">
        <v>146</v>
      </c>
    </row>
    <row r="421" spans="1:15" s="17" customFormat="1" ht="12.75" customHeight="1" x14ac:dyDescent="0.25">
      <c r="A421" s="93"/>
      <c r="B421" s="96"/>
      <c r="C421" s="99"/>
      <c r="D421" s="96"/>
      <c r="E421" s="104" t="s">
        <v>147</v>
      </c>
      <c r="F421" s="104" t="s">
        <v>148</v>
      </c>
      <c r="G421" s="102"/>
    </row>
    <row r="422" spans="1:15" s="17" customFormat="1" ht="13.5" customHeight="1" thickBot="1" x14ac:dyDescent="0.3">
      <c r="A422" s="94"/>
      <c r="B422" s="97"/>
      <c r="C422" s="100"/>
      <c r="D422" s="97"/>
      <c r="E422" s="105"/>
      <c r="F422" s="105"/>
      <c r="G422" s="103"/>
    </row>
    <row r="423" spans="1:15" s="26" customFormat="1" ht="39.6" x14ac:dyDescent="0.25">
      <c r="A423" s="70">
        <v>304</v>
      </c>
      <c r="B423" s="72" t="s">
        <v>881</v>
      </c>
      <c r="C423" s="73" t="s">
        <v>300</v>
      </c>
      <c r="D423" s="74" t="s">
        <v>882</v>
      </c>
      <c r="E423" s="75">
        <v>4</v>
      </c>
      <c r="F423" s="74">
        <v>364.18</v>
      </c>
      <c r="G423" s="76"/>
      <c r="H423" s="25" t="e">
        <f>#REF!</f>
        <v>#REF!</v>
      </c>
      <c r="I423" s="25" t="e">
        <f>#REF!</f>
        <v>#REF!</v>
      </c>
      <c r="J423" s="25" t="e">
        <f>#REF!</f>
        <v>#REF!</v>
      </c>
      <c r="K423" s="25" t="e">
        <f>#REF!</f>
        <v>#REF!</v>
      </c>
      <c r="L423" s="25" t="e">
        <f>#REF!</f>
        <v>#REF!</v>
      </c>
      <c r="M423" s="25" t="e">
        <f>#REF!</f>
        <v>#REF!</v>
      </c>
      <c r="N423" s="25">
        <f t="shared" ref="N423:N435" si="49">E423</f>
        <v>4</v>
      </c>
      <c r="O423" s="25">
        <f t="shared" ref="O423:O435" si="50">F423</f>
        <v>364.18</v>
      </c>
    </row>
    <row r="424" spans="1:15" s="26" customFormat="1" ht="39.6" x14ac:dyDescent="0.25">
      <c r="A424" s="70">
        <v>305</v>
      </c>
      <c r="B424" s="72" t="s">
        <v>883</v>
      </c>
      <c r="C424" s="73" t="s">
        <v>376</v>
      </c>
      <c r="D424" s="74" t="s">
        <v>884</v>
      </c>
      <c r="E424" s="75">
        <v>48</v>
      </c>
      <c r="F424" s="74">
        <v>37513.440000000002</v>
      </c>
      <c r="G424" s="76"/>
      <c r="H424" s="25" t="e">
        <f>#REF!</f>
        <v>#REF!</v>
      </c>
      <c r="I424" s="25" t="e">
        <f>#REF!</f>
        <v>#REF!</v>
      </c>
      <c r="J424" s="25" t="e">
        <f>#REF!</f>
        <v>#REF!</v>
      </c>
      <c r="K424" s="25" t="e">
        <f>#REF!</f>
        <v>#REF!</v>
      </c>
      <c r="L424" s="25" t="e">
        <f>#REF!</f>
        <v>#REF!</v>
      </c>
      <c r="M424" s="25" t="e">
        <f>#REF!</f>
        <v>#REF!</v>
      </c>
      <c r="N424" s="25">
        <f t="shared" si="49"/>
        <v>48</v>
      </c>
      <c r="O424" s="25">
        <f t="shared" si="50"/>
        <v>37513.440000000002</v>
      </c>
    </row>
    <row r="425" spans="1:15" s="26" customFormat="1" ht="39.6" x14ac:dyDescent="0.25">
      <c r="A425" s="70">
        <v>306</v>
      </c>
      <c r="B425" s="72" t="s">
        <v>885</v>
      </c>
      <c r="C425" s="73" t="s">
        <v>376</v>
      </c>
      <c r="D425" s="74" t="s">
        <v>886</v>
      </c>
      <c r="E425" s="75">
        <v>5</v>
      </c>
      <c r="F425" s="74">
        <v>994.55000000000007</v>
      </c>
      <c r="G425" s="76"/>
      <c r="H425" s="25" t="e">
        <f>#REF!</f>
        <v>#REF!</v>
      </c>
      <c r="I425" s="25" t="e">
        <f>#REF!</f>
        <v>#REF!</v>
      </c>
      <c r="J425" s="25" t="e">
        <f>#REF!</f>
        <v>#REF!</v>
      </c>
      <c r="K425" s="25" t="e">
        <f>#REF!</f>
        <v>#REF!</v>
      </c>
      <c r="L425" s="25" t="e">
        <f>#REF!</f>
        <v>#REF!</v>
      </c>
      <c r="M425" s="25" t="e">
        <f>#REF!</f>
        <v>#REF!</v>
      </c>
      <c r="N425" s="25">
        <f t="shared" si="49"/>
        <v>5</v>
      </c>
      <c r="O425" s="25">
        <f t="shared" si="50"/>
        <v>994.55000000000007</v>
      </c>
    </row>
    <row r="426" spans="1:15" s="26" customFormat="1" ht="39.6" x14ac:dyDescent="0.25">
      <c r="A426" s="70">
        <v>307</v>
      </c>
      <c r="B426" s="72" t="s">
        <v>887</v>
      </c>
      <c r="C426" s="73" t="s">
        <v>300</v>
      </c>
      <c r="D426" s="74" t="s">
        <v>888</v>
      </c>
      <c r="E426" s="75">
        <v>100</v>
      </c>
      <c r="F426" s="74">
        <v>84156</v>
      </c>
      <c r="G426" s="76"/>
      <c r="H426" s="25" t="e">
        <f>#REF!</f>
        <v>#REF!</v>
      </c>
      <c r="I426" s="25" t="e">
        <f>#REF!</f>
        <v>#REF!</v>
      </c>
      <c r="J426" s="25" t="e">
        <f>#REF!</f>
        <v>#REF!</v>
      </c>
      <c r="K426" s="25" t="e">
        <f>#REF!</f>
        <v>#REF!</v>
      </c>
      <c r="L426" s="25" t="e">
        <f>#REF!</f>
        <v>#REF!</v>
      </c>
      <c r="M426" s="25" t="e">
        <f>#REF!</f>
        <v>#REF!</v>
      </c>
      <c r="N426" s="25">
        <f t="shared" si="49"/>
        <v>100</v>
      </c>
      <c r="O426" s="25">
        <f t="shared" si="50"/>
        <v>84156</v>
      </c>
    </row>
    <row r="427" spans="1:15" s="26" customFormat="1" ht="26.4" x14ac:dyDescent="0.25">
      <c r="A427" s="70">
        <v>308</v>
      </c>
      <c r="B427" s="72" t="s">
        <v>889</v>
      </c>
      <c r="C427" s="73" t="s">
        <v>300</v>
      </c>
      <c r="D427" s="74">
        <v>512</v>
      </c>
      <c r="E427" s="75">
        <v>49.800000000000004</v>
      </c>
      <c r="F427" s="74">
        <v>25497.600000000002</v>
      </c>
      <c r="G427" s="76"/>
      <c r="H427" s="25" t="e">
        <f>#REF!</f>
        <v>#REF!</v>
      </c>
      <c r="I427" s="25" t="e">
        <f>#REF!</f>
        <v>#REF!</v>
      </c>
      <c r="J427" s="25" t="e">
        <f>#REF!</f>
        <v>#REF!</v>
      </c>
      <c r="K427" s="25" t="e">
        <f>#REF!</f>
        <v>#REF!</v>
      </c>
      <c r="L427" s="25" t="e">
        <f>#REF!</f>
        <v>#REF!</v>
      </c>
      <c r="M427" s="25" t="e">
        <f>#REF!</f>
        <v>#REF!</v>
      </c>
      <c r="N427" s="25">
        <f t="shared" si="49"/>
        <v>49.800000000000004</v>
      </c>
      <c r="O427" s="25">
        <f t="shared" si="50"/>
        <v>25497.600000000002</v>
      </c>
    </row>
    <row r="428" spans="1:15" s="26" customFormat="1" ht="39.6" x14ac:dyDescent="0.25">
      <c r="A428" s="70">
        <v>309</v>
      </c>
      <c r="B428" s="72" t="s">
        <v>890</v>
      </c>
      <c r="C428" s="73" t="s">
        <v>300</v>
      </c>
      <c r="D428" s="74" t="s">
        <v>891</v>
      </c>
      <c r="E428" s="75">
        <v>4</v>
      </c>
      <c r="F428" s="74">
        <v>720.33</v>
      </c>
      <c r="G428" s="76"/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 t="e">
        <f>#REF!</f>
        <v>#REF!</v>
      </c>
      <c r="N428" s="25">
        <f t="shared" si="49"/>
        <v>4</v>
      </c>
      <c r="O428" s="25">
        <f t="shared" si="50"/>
        <v>720.33</v>
      </c>
    </row>
    <row r="429" spans="1:15" s="26" customFormat="1" ht="26.4" x14ac:dyDescent="0.25">
      <c r="A429" s="70">
        <v>310</v>
      </c>
      <c r="B429" s="72" t="s">
        <v>892</v>
      </c>
      <c r="C429" s="73" t="s">
        <v>311</v>
      </c>
      <c r="D429" s="74" t="s">
        <v>893</v>
      </c>
      <c r="E429" s="75">
        <v>2</v>
      </c>
      <c r="F429" s="74">
        <v>1036.32</v>
      </c>
      <c r="G429" s="76"/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 t="e">
        <f>#REF!</f>
        <v>#REF!</v>
      </c>
      <c r="N429" s="25">
        <f t="shared" si="49"/>
        <v>2</v>
      </c>
      <c r="O429" s="25">
        <f t="shared" si="50"/>
        <v>1036.32</v>
      </c>
    </row>
    <row r="430" spans="1:15" s="26" customFormat="1" ht="39.6" x14ac:dyDescent="0.25">
      <c r="A430" s="70">
        <v>311</v>
      </c>
      <c r="B430" s="72" t="s">
        <v>894</v>
      </c>
      <c r="C430" s="73" t="s">
        <v>300</v>
      </c>
      <c r="D430" s="74" t="s">
        <v>895</v>
      </c>
      <c r="E430" s="75">
        <v>2</v>
      </c>
      <c r="F430" s="74">
        <v>264.61</v>
      </c>
      <c r="G430" s="76"/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 t="e">
        <f>#REF!</f>
        <v>#REF!</v>
      </c>
      <c r="N430" s="25">
        <f t="shared" si="49"/>
        <v>2</v>
      </c>
      <c r="O430" s="25">
        <f t="shared" si="50"/>
        <v>264.61</v>
      </c>
    </row>
    <row r="431" spans="1:15" s="26" customFormat="1" ht="26.4" x14ac:dyDescent="0.25">
      <c r="A431" s="70">
        <v>312</v>
      </c>
      <c r="B431" s="72" t="s">
        <v>896</v>
      </c>
      <c r="C431" s="73" t="s">
        <v>314</v>
      </c>
      <c r="D431" s="74" t="s">
        <v>897</v>
      </c>
      <c r="E431" s="75"/>
      <c r="F431" s="74"/>
      <c r="G431" s="76"/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 t="e">
        <f>#REF!</f>
        <v>#REF!</v>
      </c>
      <c r="N431" s="25">
        <f t="shared" si="49"/>
        <v>0</v>
      </c>
      <c r="O431" s="25">
        <f t="shared" si="50"/>
        <v>0</v>
      </c>
    </row>
    <row r="432" spans="1:15" s="26" customFormat="1" ht="26.4" x14ac:dyDescent="0.25">
      <c r="A432" s="70">
        <v>313</v>
      </c>
      <c r="B432" s="72" t="s">
        <v>898</v>
      </c>
      <c r="C432" s="73" t="s">
        <v>314</v>
      </c>
      <c r="D432" s="74" t="s">
        <v>899</v>
      </c>
      <c r="E432" s="75">
        <v>82</v>
      </c>
      <c r="F432" s="74">
        <v>36278.54</v>
      </c>
      <c r="G432" s="76"/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 t="e">
        <f>#REF!</f>
        <v>#REF!</v>
      </c>
      <c r="N432" s="25">
        <f t="shared" si="49"/>
        <v>82</v>
      </c>
      <c r="O432" s="25">
        <f t="shared" si="50"/>
        <v>36278.54</v>
      </c>
    </row>
    <row r="433" spans="1:15" s="26" customFormat="1" ht="26.4" x14ac:dyDescent="0.25">
      <c r="A433" s="70">
        <v>314</v>
      </c>
      <c r="B433" s="72" t="s">
        <v>900</v>
      </c>
      <c r="C433" s="73" t="s">
        <v>298</v>
      </c>
      <c r="D433" s="74" t="s">
        <v>901</v>
      </c>
      <c r="E433" s="75">
        <v>-3</v>
      </c>
      <c r="F433" s="74">
        <v>-14278.560000000001</v>
      </c>
      <c r="G433" s="76"/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 t="e">
        <f>#REF!</f>
        <v>#REF!</v>
      </c>
      <c r="N433" s="25">
        <f t="shared" si="49"/>
        <v>-3</v>
      </c>
      <c r="O433" s="25">
        <f t="shared" si="50"/>
        <v>-14278.560000000001</v>
      </c>
    </row>
    <row r="434" spans="1:15" s="26" customFormat="1" ht="39.6" x14ac:dyDescent="0.25">
      <c r="A434" s="70">
        <v>315</v>
      </c>
      <c r="B434" s="72" t="s">
        <v>902</v>
      </c>
      <c r="C434" s="73" t="s">
        <v>300</v>
      </c>
      <c r="D434" s="74" t="s">
        <v>903</v>
      </c>
      <c r="E434" s="75">
        <v>3</v>
      </c>
      <c r="F434" s="74">
        <v>77.680000000000007</v>
      </c>
      <c r="G434" s="76"/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 t="e">
        <f>#REF!</f>
        <v>#REF!</v>
      </c>
      <c r="N434" s="25">
        <f t="shared" si="49"/>
        <v>3</v>
      </c>
      <c r="O434" s="25">
        <f t="shared" si="50"/>
        <v>77.680000000000007</v>
      </c>
    </row>
    <row r="435" spans="1:15" s="26" customFormat="1" ht="26.4" x14ac:dyDescent="0.25">
      <c r="A435" s="70">
        <v>316</v>
      </c>
      <c r="B435" s="72" t="s">
        <v>904</v>
      </c>
      <c r="C435" s="73" t="s">
        <v>376</v>
      </c>
      <c r="D435" s="74" t="s">
        <v>905</v>
      </c>
      <c r="E435" s="75">
        <v>10</v>
      </c>
      <c r="F435" s="74">
        <v>2000.9</v>
      </c>
      <c r="G435" s="76"/>
      <c r="H435" s="25" t="e">
        <f>#REF!</f>
        <v>#REF!</v>
      </c>
      <c r="I435" s="25" t="e">
        <f>#REF!</f>
        <v>#REF!</v>
      </c>
      <c r="J435" s="25" t="e">
        <f>#REF!</f>
        <v>#REF!</v>
      </c>
      <c r="K435" s="25" t="e">
        <f>#REF!</f>
        <v>#REF!</v>
      </c>
      <c r="L435" s="25" t="e">
        <f>#REF!</f>
        <v>#REF!</v>
      </c>
      <c r="M435" s="25" t="e">
        <f>#REF!</f>
        <v>#REF!</v>
      </c>
      <c r="N435" s="25">
        <f t="shared" si="49"/>
        <v>10</v>
      </c>
      <c r="O435" s="25">
        <f t="shared" si="50"/>
        <v>2000.9</v>
      </c>
    </row>
    <row r="436" spans="1:15" s="17" customFormat="1" ht="13.5" customHeight="1" thickBot="1" x14ac:dyDescent="0.3"/>
    <row r="437" spans="1:15" s="17" customFormat="1" ht="26.25" customHeight="1" x14ac:dyDescent="0.25">
      <c r="A437" s="92" t="s">
        <v>139</v>
      </c>
      <c r="B437" s="95" t="s">
        <v>293</v>
      </c>
      <c r="C437" s="98" t="s">
        <v>141</v>
      </c>
      <c r="D437" s="95" t="s">
        <v>142</v>
      </c>
      <c r="E437" s="95" t="s">
        <v>987</v>
      </c>
      <c r="F437" s="95"/>
      <c r="G437" s="101" t="s">
        <v>146</v>
      </c>
    </row>
    <row r="438" spans="1:15" s="17" customFormat="1" ht="12.75" customHeight="1" x14ac:dyDescent="0.25">
      <c r="A438" s="93"/>
      <c r="B438" s="96"/>
      <c r="C438" s="99"/>
      <c r="D438" s="96"/>
      <c r="E438" s="104" t="s">
        <v>147</v>
      </c>
      <c r="F438" s="104" t="s">
        <v>148</v>
      </c>
      <c r="G438" s="102"/>
    </row>
    <row r="439" spans="1:15" s="17" customFormat="1" ht="13.5" customHeight="1" thickBot="1" x14ac:dyDescent="0.3">
      <c r="A439" s="94"/>
      <c r="B439" s="97"/>
      <c r="C439" s="100"/>
      <c r="D439" s="97"/>
      <c r="E439" s="105"/>
      <c r="F439" s="105"/>
      <c r="G439" s="103"/>
    </row>
    <row r="440" spans="1:15" s="26" customFormat="1" ht="39.6" x14ac:dyDescent="0.25">
      <c r="A440" s="70">
        <v>317</v>
      </c>
      <c r="B440" s="72" t="s">
        <v>906</v>
      </c>
      <c r="C440" s="73" t="s">
        <v>376</v>
      </c>
      <c r="D440" s="74" t="s">
        <v>905</v>
      </c>
      <c r="E440" s="75">
        <v>83</v>
      </c>
      <c r="F440" s="74">
        <v>16607.47</v>
      </c>
      <c r="G440" s="76"/>
      <c r="H440" s="25" t="e">
        <f>#REF!</f>
        <v>#REF!</v>
      </c>
      <c r="I440" s="25" t="e">
        <f>#REF!</f>
        <v>#REF!</v>
      </c>
      <c r="J440" s="25" t="e">
        <f>#REF!</f>
        <v>#REF!</v>
      </c>
      <c r="K440" s="25" t="e">
        <f>#REF!</f>
        <v>#REF!</v>
      </c>
      <c r="L440" s="25" t="e">
        <f>#REF!</f>
        <v>#REF!</v>
      </c>
      <c r="M440" s="25" t="e">
        <f>#REF!</f>
        <v>#REF!</v>
      </c>
      <c r="N440" s="25">
        <f t="shared" ref="N440:N451" si="51">E440</f>
        <v>83</v>
      </c>
      <c r="O440" s="25">
        <f t="shared" ref="O440:O451" si="52">F440</f>
        <v>16607.47</v>
      </c>
    </row>
    <row r="441" spans="1:15" s="26" customFormat="1" ht="39.6" x14ac:dyDescent="0.25">
      <c r="A441" s="70">
        <v>318</v>
      </c>
      <c r="B441" s="72" t="s">
        <v>907</v>
      </c>
      <c r="C441" s="73" t="s">
        <v>376</v>
      </c>
      <c r="D441" s="74" t="s">
        <v>905</v>
      </c>
      <c r="E441" s="75">
        <v>10</v>
      </c>
      <c r="F441" s="74">
        <v>2000.9</v>
      </c>
      <c r="G441" s="76"/>
      <c r="H441" s="25" t="e">
        <f>#REF!</f>
        <v>#REF!</v>
      </c>
      <c r="I441" s="25" t="e">
        <f>#REF!</f>
        <v>#REF!</v>
      </c>
      <c r="J441" s="25" t="e">
        <f>#REF!</f>
        <v>#REF!</v>
      </c>
      <c r="K441" s="25" t="e">
        <f>#REF!</f>
        <v>#REF!</v>
      </c>
      <c r="L441" s="25" t="e">
        <f>#REF!</f>
        <v>#REF!</v>
      </c>
      <c r="M441" s="25" t="e">
        <f>#REF!</f>
        <v>#REF!</v>
      </c>
      <c r="N441" s="25">
        <f t="shared" si="51"/>
        <v>10</v>
      </c>
      <c r="O441" s="25">
        <f t="shared" si="52"/>
        <v>2000.9</v>
      </c>
    </row>
    <row r="442" spans="1:15" s="26" customFormat="1" ht="39.6" x14ac:dyDescent="0.25">
      <c r="A442" s="70">
        <v>319</v>
      </c>
      <c r="B442" s="72" t="s">
        <v>908</v>
      </c>
      <c r="C442" s="73" t="s">
        <v>376</v>
      </c>
      <c r="D442" s="74" t="s">
        <v>905</v>
      </c>
      <c r="E442" s="75">
        <v>130</v>
      </c>
      <c r="F442" s="74">
        <v>26011.7</v>
      </c>
      <c r="G442" s="76"/>
      <c r="H442" s="25" t="e">
        <f>#REF!</f>
        <v>#REF!</v>
      </c>
      <c r="I442" s="25" t="e">
        <f>#REF!</f>
        <v>#REF!</v>
      </c>
      <c r="J442" s="25" t="e">
        <f>#REF!</f>
        <v>#REF!</v>
      </c>
      <c r="K442" s="25" t="e">
        <f>#REF!</f>
        <v>#REF!</v>
      </c>
      <c r="L442" s="25" t="e">
        <f>#REF!</f>
        <v>#REF!</v>
      </c>
      <c r="M442" s="25" t="e">
        <f>#REF!</f>
        <v>#REF!</v>
      </c>
      <c r="N442" s="25">
        <f t="shared" si="51"/>
        <v>130</v>
      </c>
      <c r="O442" s="25">
        <f t="shared" si="52"/>
        <v>26011.7</v>
      </c>
    </row>
    <row r="443" spans="1:15" s="26" customFormat="1" ht="26.4" x14ac:dyDescent="0.25">
      <c r="A443" s="70">
        <v>320</v>
      </c>
      <c r="B443" s="72" t="s">
        <v>909</v>
      </c>
      <c r="C443" s="73" t="s">
        <v>683</v>
      </c>
      <c r="D443" s="74" t="s">
        <v>910</v>
      </c>
      <c r="E443" s="75">
        <v>5092</v>
      </c>
      <c r="F443" s="74">
        <v>230413</v>
      </c>
      <c r="G443" s="76"/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 t="e">
        <f>#REF!</f>
        <v>#REF!</v>
      </c>
      <c r="N443" s="25">
        <f t="shared" si="51"/>
        <v>5092</v>
      </c>
      <c r="O443" s="25">
        <f t="shared" si="52"/>
        <v>230413</v>
      </c>
    </row>
    <row r="444" spans="1:15" s="26" customFormat="1" ht="26.4" x14ac:dyDescent="0.25">
      <c r="A444" s="70">
        <v>321</v>
      </c>
      <c r="B444" s="72" t="s">
        <v>911</v>
      </c>
      <c r="C444" s="73" t="s">
        <v>300</v>
      </c>
      <c r="D444" s="74" t="s">
        <v>912</v>
      </c>
      <c r="E444" s="75">
        <v>2.6</v>
      </c>
      <c r="F444" s="74">
        <v>2786.7000000000003</v>
      </c>
      <c r="G444" s="76"/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 t="e">
        <f>#REF!</f>
        <v>#REF!</v>
      </c>
      <c r="N444" s="25">
        <f t="shared" si="51"/>
        <v>2.6</v>
      </c>
      <c r="O444" s="25">
        <f t="shared" si="52"/>
        <v>2786.7000000000003</v>
      </c>
    </row>
    <row r="445" spans="1:15" s="26" customFormat="1" ht="52.8" x14ac:dyDescent="0.25">
      <c r="A445" s="70">
        <v>322</v>
      </c>
      <c r="B445" s="72" t="s">
        <v>913</v>
      </c>
      <c r="C445" s="73" t="s">
        <v>300</v>
      </c>
      <c r="D445" s="74" t="s">
        <v>914</v>
      </c>
      <c r="E445" s="75">
        <v>110</v>
      </c>
      <c r="F445" s="74">
        <v>64565.9</v>
      </c>
      <c r="G445" s="76"/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 t="e">
        <f>#REF!</f>
        <v>#REF!</v>
      </c>
      <c r="N445" s="25">
        <f t="shared" si="51"/>
        <v>110</v>
      </c>
      <c r="O445" s="25">
        <f t="shared" si="52"/>
        <v>64565.9</v>
      </c>
    </row>
    <row r="446" spans="1:15" s="26" customFormat="1" ht="52.8" x14ac:dyDescent="0.25">
      <c r="A446" s="70">
        <v>323</v>
      </c>
      <c r="B446" s="72" t="s">
        <v>915</v>
      </c>
      <c r="C446" s="73" t="s">
        <v>300</v>
      </c>
      <c r="D446" s="74" t="s">
        <v>916</v>
      </c>
      <c r="E446" s="75">
        <v>31.400000000000002</v>
      </c>
      <c r="F446" s="74">
        <v>33467.33</v>
      </c>
      <c r="G446" s="76"/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 t="e">
        <f>#REF!</f>
        <v>#REF!</v>
      </c>
      <c r="N446" s="25">
        <f t="shared" si="51"/>
        <v>31.400000000000002</v>
      </c>
      <c r="O446" s="25">
        <f t="shared" si="52"/>
        <v>33467.33</v>
      </c>
    </row>
    <row r="447" spans="1:15" s="26" customFormat="1" ht="26.4" x14ac:dyDescent="0.25">
      <c r="A447" s="70">
        <v>324</v>
      </c>
      <c r="B447" s="72" t="s">
        <v>917</v>
      </c>
      <c r="C447" s="73" t="s">
        <v>373</v>
      </c>
      <c r="D447" s="74" t="s">
        <v>918</v>
      </c>
      <c r="E447" s="75">
        <v>116</v>
      </c>
      <c r="F447" s="74">
        <v>10741.6</v>
      </c>
      <c r="G447" s="76"/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 t="e">
        <f>#REF!</f>
        <v>#REF!</v>
      </c>
      <c r="N447" s="25">
        <f t="shared" si="51"/>
        <v>116</v>
      </c>
      <c r="O447" s="25">
        <f t="shared" si="52"/>
        <v>10741.6</v>
      </c>
    </row>
    <row r="448" spans="1:15" s="26" customFormat="1" ht="39.6" x14ac:dyDescent="0.25">
      <c r="A448" s="70">
        <v>325</v>
      </c>
      <c r="B448" s="72" t="s">
        <v>919</v>
      </c>
      <c r="C448" s="73" t="s">
        <v>373</v>
      </c>
      <c r="D448" s="74" t="s">
        <v>918</v>
      </c>
      <c r="E448" s="75">
        <v>90</v>
      </c>
      <c r="F448" s="74">
        <v>8334</v>
      </c>
      <c r="G448" s="76"/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 t="e">
        <f>#REF!</f>
        <v>#REF!</v>
      </c>
      <c r="N448" s="25">
        <f t="shared" si="51"/>
        <v>90</v>
      </c>
      <c r="O448" s="25">
        <f t="shared" si="52"/>
        <v>8334</v>
      </c>
    </row>
    <row r="449" spans="1:15" s="26" customFormat="1" ht="26.4" x14ac:dyDescent="0.25">
      <c r="A449" s="70">
        <v>326</v>
      </c>
      <c r="B449" s="72" t="s">
        <v>920</v>
      </c>
      <c r="C449" s="73" t="s">
        <v>373</v>
      </c>
      <c r="D449" s="74" t="s">
        <v>921</v>
      </c>
      <c r="E449" s="75">
        <v>1100</v>
      </c>
      <c r="F449" s="74">
        <v>26479.200000000001</v>
      </c>
      <c r="G449" s="76"/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 t="e">
        <f>#REF!</f>
        <v>#REF!</v>
      </c>
      <c r="N449" s="25">
        <f t="shared" si="51"/>
        <v>1100</v>
      </c>
      <c r="O449" s="25">
        <f t="shared" si="52"/>
        <v>26479.200000000001</v>
      </c>
    </row>
    <row r="450" spans="1:15" s="26" customFormat="1" ht="39.6" x14ac:dyDescent="0.25">
      <c r="A450" s="70">
        <v>327</v>
      </c>
      <c r="B450" s="72" t="s">
        <v>922</v>
      </c>
      <c r="C450" s="73" t="s">
        <v>311</v>
      </c>
      <c r="D450" s="74" t="s">
        <v>923</v>
      </c>
      <c r="E450" s="75">
        <v>43</v>
      </c>
      <c r="F450" s="74">
        <v>632.14</v>
      </c>
      <c r="G450" s="76"/>
      <c r="H450" s="25" t="e">
        <f>#REF!</f>
        <v>#REF!</v>
      </c>
      <c r="I450" s="25" t="e">
        <f>#REF!</f>
        <v>#REF!</v>
      </c>
      <c r="J450" s="25" t="e">
        <f>#REF!</f>
        <v>#REF!</v>
      </c>
      <c r="K450" s="25" t="e">
        <f>#REF!</f>
        <v>#REF!</v>
      </c>
      <c r="L450" s="25" t="e">
        <f>#REF!</f>
        <v>#REF!</v>
      </c>
      <c r="M450" s="25" t="e">
        <f>#REF!</f>
        <v>#REF!</v>
      </c>
      <c r="N450" s="25">
        <f t="shared" si="51"/>
        <v>43</v>
      </c>
      <c r="O450" s="25">
        <f t="shared" si="52"/>
        <v>632.14</v>
      </c>
    </row>
    <row r="451" spans="1:15" s="26" customFormat="1" ht="39.6" x14ac:dyDescent="0.25">
      <c r="A451" s="70">
        <v>328</v>
      </c>
      <c r="B451" s="72" t="s">
        <v>924</v>
      </c>
      <c r="C451" s="73" t="s">
        <v>311</v>
      </c>
      <c r="D451" s="74" t="s">
        <v>925</v>
      </c>
      <c r="E451" s="75">
        <v>3</v>
      </c>
      <c r="F451" s="74">
        <v>43.56</v>
      </c>
      <c r="G451" s="76"/>
      <c r="H451" s="25" t="e">
        <f>#REF!</f>
        <v>#REF!</v>
      </c>
      <c r="I451" s="25" t="e">
        <f>#REF!</f>
        <v>#REF!</v>
      </c>
      <c r="J451" s="25" t="e">
        <f>#REF!</f>
        <v>#REF!</v>
      </c>
      <c r="K451" s="25" t="e">
        <f>#REF!</f>
        <v>#REF!</v>
      </c>
      <c r="L451" s="25" t="e">
        <f>#REF!</f>
        <v>#REF!</v>
      </c>
      <c r="M451" s="25" t="e">
        <f>#REF!</f>
        <v>#REF!</v>
      </c>
      <c r="N451" s="25">
        <f t="shared" si="51"/>
        <v>3</v>
      </c>
      <c r="O451" s="25">
        <f t="shared" si="52"/>
        <v>43.56</v>
      </c>
    </row>
    <row r="452" spans="1:15" s="17" customFormat="1" ht="13.5" customHeight="1" thickBot="1" x14ac:dyDescent="0.3"/>
    <row r="453" spans="1:15" s="17" customFormat="1" ht="26.25" customHeight="1" x14ac:dyDescent="0.25">
      <c r="A453" s="92" t="s">
        <v>139</v>
      </c>
      <c r="B453" s="95" t="s">
        <v>293</v>
      </c>
      <c r="C453" s="98" t="s">
        <v>141</v>
      </c>
      <c r="D453" s="95" t="s">
        <v>142</v>
      </c>
      <c r="E453" s="95" t="s">
        <v>987</v>
      </c>
      <c r="F453" s="95"/>
      <c r="G453" s="101" t="s">
        <v>146</v>
      </c>
    </row>
    <row r="454" spans="1:15" s="17" customFormat="1" ht="12.75" customHeight="1" x14ac:dyDescent="0.25">
      <c r="A454" s="93"/>
      <c r="B454" s="96"/>
      <c r="C454" s="99"/>
      <c r="D454" s="96"/>
      <c r="E454" s="104" t="s">
        <v>147</v>
      </c>
      <c r="F454" s="104" t="s">
        <v>148</v>
      </c>
      <c r="G454" s="102"/>
    </row>
    <row r="455" spans="1:15" s="17" customFormat="1" ht="13.5" customHeight="1" thickBot="1" x14ac:dyDescent="0.3">
      <c r="A455" s="94"/>
      <c r="B455" s="97"/>
      <c r="C455" s="100"/>
      <c r="D455" s="97"/>
      <c r="E455" s="105"/>
      <c r="F455" s="105"/>
      <c r="G455" s="103"/>
    </row>
    <row r="456" spans="1:15" s="26" customFormat="1" ht="26.4" x14ac:dyDescent="0.25">
      <c r="A456" s="70">
        <v>329</v>
      </c>
      <c r="B456" s="72" t="s">
        <v>926</v>
      </c>
      <c r="C456" s="73" t="s">
        <v>314</v>
      </c>
      <c r="D456" s="74" t="s">
        <v>927</v>
      </c>
      <c r="E456" s="75">
        <v>58</v>
      </c>
      <c r="F456" s="74">
        <v>12039.640000000001</v>
      </c>
      <c r="G456" s="76"/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 t="e">
        <f>#REF!</f>
        <v>#REF!</v>
      </c>
      <c r="N456" s="25">
        <f t="shared" ref="N456:N466" si="53">E456</f>
        <v>58</v>
      </c>
      <c r="O456" s="25">
        <f t="shared" ref="O456:O466" si="54">F456</f>
        <v>12039.640000000001</v>
      </c>
    </row>
    <row r="457" spans="1:15" s="26" customFormat="1" ht="39.6" x14ac:dyDescent="0.25">
      <c r="A457" s="70">
        <v>330</v>
      </c>
      <c r="B457" s="72" t="s">
        <v>928</v>
      </c>
      <c r="C457" s="73" t="s">
        <v>373</v>
      </c>
      <c r="D457" s="74" t="s">
        <v>927</v>
      </c>
      <c r="E457" s="75">
        <v>14</v>
      </c>
      <c r="F457" s="74">
        <v>2906.1200000000003</v>
      </c>
      <c r="G457" s="76"/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 t="e">
        <f>#REF!</f>
        <v>#REF!</v>
      </c>
      <c r="N457" s="25">
        <f t="shared" si="53"/>
        <v>14</v>
      </c>
      <c r="O457" s="25">
        <f t="shared" si="54"/>
        <v>2906.1200000000003</v>
      </c>
    </row>
    <row r="458" spans="1:15" s="26" customFormat="1" ht="39.6" x14ac:dyDescent="0.25">
      <c r="A458" s="70">
        <v>331</v>
      </c>
      <c r="B458" s="72" t="s">
        <v>929</v>
      </c>
      <c r="C458" s="73" t="s">
        <v>376</v>
      </c>
      <c r="D458" s="74" t="s">
        <v>927</v>
      </c>
      <c r="E458" s="75">
        <v>120</v>
      </c>
      <c r="F458" s="74">
        <v>24909.600000000002</v>
      </c>
      <c r="G458" s="76"/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 t="e">
        <f>#REF!</f>
        <v>#REF!</v>
      </c>
      <c r="N458" s="25">
        <f t="shared" si="53"/>
        <v>120</v>
      </c>
      <c r="O458" s="25">
        <f t="shared" si="54"/>
        <v>24909.600000000002</v>
      </c>
    </row>
    <row r="459" spans="1:15" s="26" customFormat="1" ht="39.6" x14ac:dyDescent="0.25">
      <c r="A459" s="70">
        <v>332</v>
      </c>
      <c r="B459" s="72" t="s">
        <v>930</v>
      </c>
      <c r="C459" s="73" t="s">
        <v>376</v>
      </c>
      <c r="D459" s="74" t="s">
        <v>927</v>
      </c>
      <c r="E459" s="75">
        <v>20</v>
      </c>
      <c r="F459" s="74">
        <v>4151.6000000000004</v>
      </c>
      <c r="G459" s="76"/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 t="e">
        <f>#REF!</f>
        <v>#REF!</v>
      </c>
      <c r="N459" s="25">
        <f t="shared" si="53"/>
        <v>20</v>
      </c>
      <c r="O459" s="25">
        <f t="shared" si="54"/>
        <v>4151.6000000000004</v>
      </c>
    </row>
    <row r="460" spans="1:15" s="26" customFormat="1" ht="52.8" x14ac:dyDescent="0.25">
      <c r="A460" s="70">
        <v>333</v>
      </c>
      <c r="B460" s="72" t="s">
        <v>931</v>
      </c>
      <c r="C460" s="73" t="s">
        <v>300</v>
      </c>
      <c r="D460" s="74" t="s">
        <v>932</v>
      </c>
      <c r="E460" s="75">
        <v>70</v>
      </c>
      <c r="F460" s="74">
        <v>164396.64000000001</v>
      </c>
      <c r="G460" s="76"/>
      <c r="H460" s="25" t="e">
        <f>#REF!</f>
        <v>#REF!</v>
      </c>
      <c r="I460" s="25" t="e">
        <f>#REF!</f>
        <v>#REF!</v>
      </c>
      <c r="J460" s="25" t="e">
        <f>#REF!</f>
        <v>#REF!</v>
      </c>
      <c r="K460" s="25" t="e">
        <f>#REF!</f>
        <v>#REF!</v>
      </c>
      <c r="L460" s="25" t="e">
        <f>#REF!</f>
        <v>#REF!</v>
      </c>
      <c r="M460" s="25" t="e">
        <f>#REF!</f>
        <v>#REF!</v>
      </c>
      <c r="N460" s="25">
        <f t="shared" si="53"/>
        <v>70</v>
      </c>
      <c r="O460" s="25">
        <f t="shared" si="54"/>
        <v>164396.64000000001</v>
      </c>
    </row>
    <row r="461" spans="1:15" s="26" customFormat="1" ht="52.8" x14ac:dyDescent="0.25">
      <c r="A461" s="70">
        <v>334</v>
      </c>
      <c r="B461" s="72" t="s">
        <v>933</v>
      </c>
      <c r="C461" s="73" t="s">
        <v>300</v>
      </c>
      <c r="D461" s="74" t="s">
        <v>934</v>
      </c>
      <c r="E461" s="75">
        <v>5</v>
      </c>
      <c r="F461" s="74">
        <v>15408</v>
      </c>
      <c r="G461" s="76"/>
      <c r="H461" s="25" t="e">
        <f>#REF!</f>
        <v>#REF!</v>
      </c>
      <c r="I461" s="25" t="e">
        <f>#REF!</f>
        <v>#REF!</v>
      </c>
      <c r="J461" s="25" t="e">
        <f>#REF!</f>
        <v>#REF!</v>
      </c>
      <c r="K461" s="25" t="e">
        <f>#REF!</f>
        <v>#REF!</v>
      </c>
      <c r="L461" s="25" t="e">
        <f>#REF!</f>
        <v>#REF!</v>
      </c>
      <c r="M461" s="25" t="e">
        <f>#REF!</f>
        <v>#REF!</v>
      </c>
      <c r="N461" s="25">
        <f t="shared" si="53"/>
        <v>5</v>
      </c>
      <c r="O461" s="25">
        <f t="shared" si="54"/>
        <v>15408</v>
      </c>
    </row>
    <row r="462" spans="1:15" s="26" customFormat="1" ht="26.4" x14ac:dyDescent="0.25">
      <c r="A462" s="70">
        <v>335</v>
      </c>
      <c r="B462" s="72" t="s">
        <v>935</v>
      </c>
      <c r="C462" s="73" t="s">
        <v>311</v>
      </c>
      <c r="D462" s="74" t="s">
        <v>936</v>
      </c>
      <c r="E462" s="75"/>
      <c r="F462" s="74"/>
      <c r="G462" s="76"/>
      <c r="H462" s="25" t="e">
        <f>#REF!</f>
        <v>#REF!</v>
      </c>
      <c r="I462" s="25" t="e">
        <f>#REF!</f>
        <v>#REF!</v>
      </c>
      <c r="J462" s="25" t="e">
        <f>#REF!</f>
        <v>#REF!</v>
      </c>
      <c r="K462" s="25" t="e">
        <f>#REF!</f>
        <v>#REF!</v>
      </c>
      <c r="L462" s="25" t="e">
        <f>#REF!</f>
        <v>#REF!</v>
      </c>
      <c r="M462" s="25" t="e">
        <f>#REF!</f>
        <v>#REF!</v>
      </c>
      <c r="N462" s="25">
        <f t="shared" si="53"/>
        <v>0</v>
      </c>
      <c r="O462" s="25">
        <f t="shared" si="54"/>
        <v>0</v>
      </c>
    </row>
    <row r="463" spans="1:15" s="26" customFormat="1" ht="26.4" x14ac:dyDescent="0.25">
      <c r="A463" s="70">
        <v>336</v>
      </c>
      <c r="B463" s="72" t="s">
        <v>937</v>
      </c>
      <c r="C463" s="73" t="s">
        <v>314</v>
      </c>
      <c r="D463" s="74" t="s">
        <v>938</v>
      </c>
      <c r="E463" s="75"/>
      <c r="F463" s="74"/>
      <c r="G463" s="76"/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 t="e">
        <f>#REF!</f>
        <v>#REF!</v>
      </c>
      <c r="N463" s="25">
        <f t="shared" si="53"/>
        <v>0</v>
      </c>
      <c r="O463" s="25">
        <f t="shared" si="54"/>
        <v>0</v>
      </c>
    </row>
    <row r="464" spans="1:15" s="26" customFormat="1" ht="26.4" x14ac:dyDescent="0.25">
      <c r="A464" s="70">
        <v>337</v>
      </c>
      <c r="B464" s="72" t="s">
        <v>939</v>
      </c>
      <c r="C464" s="73" t="s">
        <v>300</v>
      </c>
      <c r="D464" s="74" t="s">
        <v>940</v>
      </c>
      <c r="E464" s="75">
        <v>3</v>
      </c>
      <c r="F464" s="74">
        <v>297.78000000000003</v>
      </c>
      <c r="G464" s="76"/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 t="e">
        <f>#REF!</f>
        <v>#REF!</v>
      </c>
      <c r="N464" s="25">
        <f t="shared" si="53"/>
        <v>3</v>
      </c>
      <c r="O464" s="25">
        <f t="shared" si="54"/>
        <v>297.78000000000003</v>
      </c>
    </row>
    <row r="465" spans="1:15" s="26" customFormat="1" ht="39.6" x14ac:dyDescent="0.25">
      <c r="A465" s="70">
        <v>338</v>
      </c>
      <c r="B465" s="72" t="s">
        <v>941</v>
      </c>
      <c r="C465" s="73" t="s">
        <v>311</v>
      </c>
      <c r="D465" s="74" t="s">
        <v>942</v>
      </c>
      <c r="E465" s="75">
        <v>20</v>
      </c>
      <c r="F465" s="74">
        <v>186.20000000000002</v>
      </c>
      <c r="G465" s="76"/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 t="e">
        <f>#REF!</f>
        <v>#REF!</v>
      </c>
      <c r="N465" s="25">
        <f t="shared" si="53"/>
        <v>20</v>
      </c>
      <c r="O465" s="25">
        <f t="shared" si="54"/>
        <v>186.20000000000002</v>
      </c>
    </row>
    <row r="466" spans="1:15" s="26" customFormat="1" ht="26.4" x14ac:dyDescent="0.25">
      <c r="A466" s="70">
        <v>339</v>
      </c>
      <c r="B466" s="72" t="s">
        <v>943</v>
      </c>
      <c r="C466" s="73" t="s">
        <v>300</v>
      </c>
      <c r="D466" s="74" t="s">
        <v>944</v>
      </c>
      <c r="E466" s="75">
        <v>24.6</v>
      </c>
      <c r="F466" s="74">
        <v>2771.9300000000003</v>
      </c>
      <c r="G466" s="76"/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 t="e">
        <f>#REF!</f>
        <v>#REF!</v>
      </c>
      <c r="N466" s="25">
        <f t="shared" si="53"/>
        <v>24.6</v>
      </c>
      <c r="O466" s="25">
        <f t="shared" si="54"/>
        <v>2771.9300000000003</v>
      </c>
    </row>
    <row r="467" spans="1:15" s="17" customFormat="1" ht="13.5" customHeight="1" thickBot="1" x14ac:dyDescent="0.3"/>
    <row r="468" spans="1:15" s="17" customFormat="1" ht="26.25" customHeight="1" x14ac:dyDescent="0.25">
      <c r="A468" s="92" t="s">
        <v>139</v>
      </c>
      <c r="B468" s="95" t="s">
        <v>293</v>
      </c>
      <c r="C468" s="98" t="s">
        <v>141</v>
      </c>
      <c r="D468" s="95" t="s">
        <v>142</v>
      </c>
      <c r="E468" s="95" t="s">
        <v>987</v>
      </c>
      <c r="F468" s="95"/>
      <c r="G468" s="101" t="s">
        <v>146</v>
      </c>
    </row>
    <row r="469" spans="1:15" s="17" customFormat="1" ht="12.75" customHeight="1" x14ac:dyDescent="0.25">
      <c r="A469" s="93"/>
      <c r="B469" s="96"/>
      <c r="C469" s="99"/>
      <c r="D469" s="96"/>
      <c r="E469" s="104" t="s">
        <v>147</v>
      </c>
      <c r="F469" s="104" t="s">
        <v>148</v>
      </c>
      <c r="G469" s="102"/>
    </row>
    <row r="470" spans="1:15" s="17" customFormat="1" ht="13.5" customHeight="1" thickBot="1" x14ac:dyDescent="0.3">
      <c r="A470" s="94"/>
      <c r="B470" s="97"/>
      <c r="C470" s="100"/>
      <c r="D470" s="97"/>
      <c r="E470" s="105"/>
      <c r="F470" s="105"/>
      <c r="G470" s="103"/>
    </row>
    <row r="471" spans="1:15" s="26" customFormat="1" ht="26.4" x14ac:dyDescent="0.25">
      <c r="A471" s="70">
        <v>340</v>
      </c>
      <c r="B471" s="72" t="s">
        <v>945</v>
      </c>
      <c r="C471" s="73" t="s">
        <v>300</v>
      </c>
      <c r="D471" s="74" t="s">
        <v>946</v>
      </c>
      <c r="E471" s="75">
        <v>2</v>
      </c>
      <c r="F471" s="74">
        <v>207.41</v>
      </c>
      <c r="G471" s="76"/>
      <c r="H471" s="25" t="e">
        <f>#REF!</f>
        <v>#REF!</v>
      </c>
      <c r="I471" s="25" t="e">
        <f>#REF!</f>
        <v>#REF!</v>
      </c>
      <c r="J471" s="25" t="e">
        <f>#REF!</f>
        <v>#REF!</v>
      </c>
      <c r="K471" s="25" t="e">
        <f>#REF!</f>
        <v>#REF!</v>
      </c>
      <c r="L471" s="25" t="e">
        <f>#REF!</f>
        <v>#REF!</v>
      </c>
      <c r="M471" s="25" t="e">
        <f>#REF!</f>
        <v>#REF!</v>
      </c>
      <c r="N471" s="25">
        <f t="shared" ref="N471:N479" si="55">E471</f>
        <v>2</v>
      </c>
      <c r="O471" s="25">
        <f t="shared" ref="O471:O479" si="56">F471</f>
        <v>207.41</v>
      </c>
    </row>
    <row r="472" spans="1:15" s="26" customFormat="1" ht="26.4" x14ac:dyDescent="0.25">
      <c r="A472" s="70">
        <v>341</v>
      </c>
      <c r="B472" s="72" t="s">
        <v>947</v>
      </c>
      <c r="C472" s="73" t="s">
        <v>311</v>
      </c>
      <c r="D472" s="74" t="s">
        <v>948</v>
      </c>
      <c r="E472" s="75">
        <v>40</v>
      </c>
      <c r="F472" s="74">
        <v>3002.8</v>
      </c>
      <c r="G472" s="76"/>
      <c r="H472" s="25" t="e">
        <f>#REF!</f>
        <v>#REF!</v>
      </c>
      <c r="I472" s="25" t="e">
        <f>#REF!</f>
        <v>#REF!</v>
      </c>
      <c r="J472" s="25" t="e">
        <f>#REF!</f>
        <v>#REF!</v>
      </c>
      <c r="K472" s="25" t="e">
        <f>#REF!</f>
        <v>#REF!</v>
      </c>
      <c r="L472" s="25" t="e">
        <f>#REF!</f>
        <v>#REF!</v>
      </c>
      <c r="M472" s="25" t="e">
        <f>#REF!</f>
        <v>#REF!</v>
      </c>
      <c r="N472" s="25">
        <f t="shared" si="55"/>
        <v>40</v>
      </c>
      <c r="O472" s="25">
        <f t="shared" si="56"/>
        <v>3002.8</v>
      </c>
    </row>
    <row r="473" spans="1:15" s="26" customFormat="1" ht="39.6" x14ac:dyDescent="0.25">
      <c r="A473" s="70">
        <v>342</v>
      </c>
      <c r="B473" s="72" t="s">
        <v>949</v>
      </c>
      <c r="C473" s="73" t="s">
        <v>626</v>
      </c>
      <c r="D473" s="74" t="s">
        <v>950</v>
      </c>
      <c r="E473" s="75">
        <v>5</v>
      </c>
      <c r="F473" s="74">
        <v>134.35</v>
      </c>
      <c r="G473" s="76"/>
      <c r="H473" s="25" t="e">
        <f>#REF!</f>
        <v>#REF!</v>
      </c>
      <c r="I473" s="25" t="e">
        <f>#REF!</f>
        <v>#REF!</v>
      </c>
      <c r="J473" s="25" t="e">
        <f>#REF!</f>
        <v>#REF!</v>
      </c>
      <c r="K473" s="25" t="e">
        <f>#REF!</f>
        <v>#REF!</v>
      </c>
      <c r="L473" s="25" t="e">
        <f>#REF!</f>
        <v>#REF!</v>
      </c>
      <c r="M473" s="25" t="e">
        <f>#REF!</f>
        <v>#REF!</v>
      </c>
      <c r="N473" s="25">
        <f t="shared" si="55"/>
        <v>5</v>
      </c>
      <c r="O473" s="25">
        <f t="shared" si="56"/>
        <v>134.35</v>
      </c>
    </row>
    <row r="474" spans="1:15" s="26" customFormat="1" ht="39.6" x14ac:dyDescent="0.25">
      <c r="A474" s="70">
        <v>343</v>
      </c>
      <c r="B474" s="72" t="s">
        <v>951</v>
      </c>
      <c r="C474" s="73" t="s">
        <v>626</v>
      </c>
      <c r="D474" s="74" t="s">
        <v>952</v>
      </c>
      <c r="E474" s="75">
        <v>80</v>
      </c>
      <c r="F474" s="74">
        <v>1983.5400000000002</v>
      </c>
      <c r="G474" s="76"/>
      <c r="H474" s="25" t="e">
        <f>#REF!</f>
        <v>#REF!</v>
      </c>
      <c r="I474" s="25" t="e">
        <f>#REF!</f>
        <v>#REF!</v>
      </c>
      <c r="J474" s="25" t="e">
        <f>#REF!</f>
        <v>#REF!</v>
      </c>
      <c r="K474" s="25" t="e">
        <f>#REF!</f>
        <v>#REF!</v>
      </c>
      <c r="L474" s="25" t="e">
        <f>#REF!</f>
        <v>#REF!</v>
      </c>
      <c r="M474" s="25" t="e">
        <f>#REF!</f>
        <v>#REF!</v>
      </c>
      <c r="N474" s="25">
        <f t="shared" si="55"/>
        <v>80</v>
      </c>
      <c r="O474" s="25">
        <f t="shared" si="56"/>
        <v>1983.5400000000002</v>
      </c>
    </row>
    <row r="475" spans="1:15" s="26" customFormat="1" ht="39.6" x14ac:dyDescent="0.25">
      <c r="A475" s="70">
        <v>344</v>
      </c>
      <c r="B475" s="72" t="s">
        <v>953</v>
      </c>
      <c r="C475" s="73" t="s">
        <v>376</v>
      </c>
      <c r="D475" s="74" t="s">
        <v>954</v>
      </c>
      <c r="E475" s="75">
        <v>15</v>
      </c>
      <c r="F475" s="74">
        <v>443.25</v>
      </c>
      <c r="G475" s="76"/>
      <c r="H475" s="25" t="e">
        <f>#REF!</f>
        <v>#REF!</v>
      </c>
      <c r="I475" s="25" t="e">
        <f>#REF!</f>
        <v>#REF!</v>
      </c>
      <c r="J475" s="25" t="e">
        <f>#REF!</f>
        <v>#REF!</v>
      </c>
      <c r="K475" s="25" t="e">
        <f>#REF!</f>
        <v>#REF!</v>
      </c>
      <c r="L475" s="25" t="e">
        <f>#REF!</f>
        <v>#REF!</v>
      </c>
      <c r="M475" s="25" t="e">
        <f>#REF!</f>
        <v>#REF!</v>
      </c>
      <c r="N475" s="25">
        <f t="shared" si="55"/>
        <v>15</v>
      </c>
      <c r="O475" s="25">
        <f t="shared" si="56"/>
        <v>443.25</v>
      </c>
    </row>
    <row r="476" spans="1:15" s="26" customFormat="1" ht="26.4" x14ac:dyDescent="0.25">
      <c r="A476" s="70">
        <v>345</v>
      </c>
      <c r="B476" s="72" t="s">
        <v>955</v>
      </c>
      <c r="C476" s="73" t="s">
        <v>300</v>
      </c>
      <c r="D476" s="74" t="s">
        <v>956</v>
      </c>
      <c r="E476" s="75">
        <v>3</v>
      </c>
      <c r="F476" s="74">
        <v>801.87</v>
      </c>
      <c r="G476" s="76"/>
      <c r="H476" s="25" t="e">
        <f>#REF!</f>
        <v>#REF!</v>
      </c>
      <c r="I476" s="25" t="e">
        <f>#REF!</f>
        <v>#REF!</v>
      </c>
      <c r="J476" s="25" t="e">
        <f>#REF!</f>
        <v>#REF!</v>
      </c>
      <c r="K476" s="25" t="e">
        <f>#REF!</f>
        <v>#REF!</v>
      </c>
      <c r="L476" s="25" t="e">
        <f>#REF!</f>
        <v>#REF!</v>
      </c>
      <c r="M476" s="25" t="e">
        <f>#REF!</f>
        <v>#REF!</v>
      </c>
      <c r="N476" s="25">
        <f t="shared" si="55"/>
        <v>3</v>
      </c>
      <c r="O476" s="25">
        <f t="shared" si="56"/>
        <v>801.87</v>
      </c>
    </row>
    <row r="477" spans="1:15" s="26" customFormat="1" ht="39.6" x14ac:dyDescent="0.25">
      <c r="A477" s="70">
        <v>346</v>
      </c>
      <c r="B477" s="72" t="s">
        <v>957</v>
      </c>
      <c r="C477" s="73" t="s">
        <v>545</v>
      </c>
      <c r="D477" s="74" t="s">
        <v>958</v>
      </c>
      <c r="E477" s="75"/>
      <c r="F477" s="74"/>
      <c r="G477" s="76"/>
      <c r="H477" s="25" t="e">
        <f>#REF!</f>
        <v>#REF!</v>
      </c>
      <c r="I477" s="25" t="e">
        <f>#REF!</f>
        <v>#REF!</v>
      </c>
      <c r="J477" s="25" t="e">
        <f>#REF!</f>
        <v>#REF!</v>
      </c>
      <c r="K477" s="25" t="e">
        <f>#REF!</f>
        <v>#REF!</v>
      </c>
      <c r="L477" s="25" t="e">
        <f>#REF!</f>
        <v>#REF!</v>
      </c>
      <c r="M477" s="25" t="e">
        <f>#REF!</f>
        <v>#REF!</v>
      </c>
      <c r="N477" s="25">
        <f t="shared" si="55"/>
        <v>0</v>
      </c>
      <c r="O477" s="25">
        <f t="shared" si="56"/>
        <v>0</v>
      </c>
    </row>
    <row r="478" spans="1:15" s="26" customFormat="1" ht="52.8" x14ac:dyDescent="0.25">
      <c r="A478" s="70">
        <v>347</v>
      </c>
      <c r="B478" s="72" t="s">
        <v>959</v>
      </c>
      <c r="C478" s="73" t="s">
        <v>298</v>
      </c>
      <c r="D478" s="74" t="s">
        <v>960</v>
      </c>
      <c r="E478" s="75">
        <v>400</v>
      </c>
      <c r="F478" s="74">
        <v>530.72</v>
      </c>
      <c r="G478" s="76"/>
      <c r="H478" s="25" t="e">
        <f>#REF!</f>
        <v>#REF!</v>
      </c>
      <c r="I478" s="25" t="e">
        <f>#REF!</f>
        <v>#REF!</v>
      </c>
      <c r="J478" s="25" t="e">
        <f>#REF!</f>
        <v>#REF!</v>
      </c>
      <c r="K478" s="25" t="e">
        <f>#REF!</f>
        <v>#REF!</v>
      </c>
      <c r="L478" s="25" t="e">
        <f>#REF!</f>
        <v>#REF!</v>
      </c>
      <c r="M478" s="25" t="e">
        <f>#REF!</f>
        <v>#REF!</v>
      </c>
      <c r="N478" s="25">
        <f t="shared" si="55"/>
        <v>400</v>
      </c>
      <c r="O478" s="25">
        <f t="shared" si="56"/>
        <v>530.72</v>
      </c>
    </row>
    <row r="479" spans="1:15" s="26" customFormat="1" ht="52.8" x14ac:dyDescent="0.25">
      <c r="A479" s="70">
        <v>348</v>
      </c>
      <c r="B479" s="72" t="s">
        <v>961</v>
      </c>
      <c r="C479" s="73" t="s">
        <v>298</v>
      </c>
      <c r="D479" s="74" t="s">
        <v>962</v>
      </c>
      <c r="E479" s="75">
        <v>340</v>
      </c>
      <c r="F479" s="74">
        <v>243.75</v>
      </c>
      <c r="G479" s="76"/>
      <c r="H479" s="25" t="e">
        <f>#REF!</f>
        <v>#REF!</v>
      </c>
      <c r="I479" s="25" t="e">
        <f>#REF!</f>
        <v>#REF!</v>
      </c>
      <c r="J479" s="25" t="e">
        <f>#REF!</f>
        <v>#REF!</v>
      </c>
      <c r="K479" s="25" t="e">
        <f>#REF!</f>
        <v>#REF!</v>
      </c>
      <c r="L479" s="25" t="e">
        <f>#REF!</f>
        <v>#REF!</v>
      </c>
      <c r="M479" s="25" t="e">
        <f>#REF!</f>
        <v>#REF!</v>
      </c>
      <c r="N479" s="25">
        <f t="shared" si="55"/>
        <v>340</v>
      </c>
      <c r="O479" s="25">
        <f t="shared" si="56"/>
        <v>243.75</v>
      </c>
    </row>
    <row r="480" spans="1:15" s="17" customFormat="1" ht="13.5" customHeight="1" thickBot="1" x14ac:dyDescent="0.3"/>
    <row r="481" spans="1:15" s="17" customFormat="1" ht="26.25" customHeight="1" x14ac:dyDescent="0.25">
      <c r="A481" s="92" t="s">
        <v>139</v>
      </c>
      <c r="B481" s="95" t="s">
        <v>293</v>
      </c>
      <c r="C481" s="98" t="s">
        <v>141</v>
      </c>
      <c r="D481" s="95" t="s">
        <v>142</v>
      </c>
      <c r="E481" s="95" t="s">
        <v>987</v>
      </c>
      <c r="F481" s="95"/>
      <c r="G481" s="101" t="s">
        <v>146</v>
      </c>
    </row>
    <row r="482" spans="1:15" s="17" customFormat="1" ht="12.75" customHeight="1" x14ac:dyDescent="0.25">
      <c r="A482" s="93"/>
      <c r="B482" s="96"/>
      <c r="C482" s="99"/>
      <c r="D482" s="96"/>
      <c r="E482" s="104" t="s">
        <v>147</v>
      </c>
      <c r="F482" s="104" t="s">
        <v>148</v>
      </c>
      <c r="G482" s="102"/>
    </row>
    <row r="483" spans="1:15" s="17" customFormat="1" ht="13.5" customHeight="1" thickBot="1" x14ac:dyDescent="0.3">
      <c r="A483" s="94"/>
      <c r="B483" s="97"/>
      <c r="C483" s="100"/>
      <c r="D483" s="97"/>
      <c r="E483" s="105"/>
      <c r="F483" s="105"/>
      <c r="G483" s="103"/>
    </row>
    <row r="484" spans="1:15" s="26" customFormat="1" ht="52.8" x14ac:dyDescent="0.25">
      <c r="A484" s="70">
        <v>349</v>
      </c>
      <c r="B484" s="72" t="s">
        <v>961</v>
      </c>
      <c r="C484" s="73" t="s">
        <v>298</v>
      </c>
      <c r="D484" s="74" t="s">
        <v>963</v>
      </c>
      <c r="E484" s="75">
        <v>2000</v>
      </c>
      <c r="F484" s="74">
        <v>2440</v>
      </c>
      <c r="G484" s="76"/>
      <c r="H484" s="25" t="e">
        <f>#REF!</f>
        <v>#REF!</v>
      </c>
      <c r="I484" s="25" t="e">
        <f>#REF!</f>
        <v>#REF!</v>
      </c>
      <c r="J484" s="25" t="e">
        <f>#REF!</f>
        <v>#REF!</v>
      </c>
      <c r="K484" s="25" t="e">
        <f>#REF!</f>
        <v>#REF!</v>
      </c>
      <c r="L484" s="25" t="e">
        <f>#REF!</f>
        <v>#REF!</v>
      </c>
      <c r="M484" s="25" t="e">
        <f>#REF!</f>
        <v>#REF!</v>
      </c>
      <c r="N484" s="25">
        <f t="shared" ref="N484:O489" si="57">E484</f>
        <v>2000</v>
      </c>
      <c r="O484" s="25">
        <f t="shared" si="57"/>
        <v>2440</v>
      </c>
    </row>
    <row r="485" spans="1:15" s="26" customFormat="1" ht="52.8" x14ac:dyDescent="0.25">
      <c r="A485" s="70">
        <v>350</v>
      </c>
      <c r="B485" s="72" t="s">
        <v>964</v>
      </c>
      <c r="C485" s="73" t="s">
        <v>298</v>
      </c>
      <c r="D485" s="74" t="s">
        <v>965</v>
      </c>
      <c r="E485" s="75">
        <v>4593</v>
      </c>
      <c r="F485" s="74">
        <v>4668.79</v>
      </c>
      <c r="G485" s="76"/>
      <c r="H485" s="25" t="e">
        <f>#REF!</f>
        <v>#REF!</v>
      </c>
      <c r="I485" s="25" t="e">
        <f>#REF!</f>
        <v>#REF!</v>
      </c>
      <c r="J485" s="25" t="e">
        <f>#REF!</f>
        <v>#REF!</v>
      </c>
      <c r="K485" s="25" t="e">
        <f>#REF!</f>
        <v>#REF!</v>
      </c>
      <c r="L485" s="25" t="e">
        <f>#REF!</f>
        <v>#REF!</v>
      </c>
      <c r="M485" s="25" t="e">
        <f>#REF!</f>
        <v>#REF!</v>
      </c>
      <c r="N485" s="25">
        <f t="shared" si="57"/>
        <v>4593</v>
      </c>
      <c r="O485" s="25">
        <f t="shared" si="57"/>
        <v>4668.79</v>
      </c>
    </row>
    <row r="486" spans="1:15" s="26" customFormat="1" ht="52.8" x14ac:dyDescent="0.25">
      <c r="A486" s="70">
        <v>351</v>
      </c>
      <c r="B486" s="72" t="s">
        <v>964</v>
      </c>
      <c r="C486" s="73" t="s">
        <v>298</v>
      </c>
      <c r="D486" s="74" t="s">
        <v>966</v>
      </c>
      <c r="E486" s="75">
        <v>2000</v>
      </c>
      <c r="F486" s="74">
        <v>3640</v>
      </c>
      <c r="G486" s="76"/>
      <c r="H486" s="25" t="e">
        <f>#REF!</f>
        <v>#REF!</v>
      </c>
      <c r="I486" s="25" t="e">
        <f>#REF!</f>
        <v>#REF!</v>
      </c>
      <c r="J486" s="25" t="e">
        <f>#REF!</f>
        <v>#REF!</v>
      </c>
      <c r="K486" s="25" t="e">
        <f>#REF!</f>
        <v>#REF!</v>
      </c>
      <c r="L486" s="25" t="e">
        <f>#REF!</f>
        <v>#REF!</v>
      </c>
      <c r="M486" s="25" t="e">
        <f>#REF!</f>
        <v>#REF!</v>
      </c>
      <c r="N486" s="25">
        <f t="shared" si="57"/>
        <v>2000</v>
      </c>
      <c r="O486" s="25">
        <f t="shared" si="57"/>
        <v>3640</v>
      </c>
    </row>
    <row r="487" spans="1:15" s="26" customFormat="1" ht="52.8" x14ac:dyDescent="0.25">
      <c r="A487" s="70">
        <v>352</v>
      </c>
      <c r="B487" s="72" t="s">
        <v>967</v>
      </c>
      <c r="C487" s="73" t="s">
        <v>298</v>
      </c>
      <c r="D487" s="74" t="s">
        <v>968</v>
      </c>
      <c r="E487" s="75">
        <v>543</v>
      </c>
      <c r="F487" s="74">
        <v>287.56</v>
      </c>
      <c r="G487" s="76"/>
      <c r="H487" s="25" t="e">
        <f>#REF!</f>
        <v>#REF!</v>
      </c>
      <c r="I487" s="25" t="e">
        <f>#REF!</f>
        <v>#REF!</v>
      </c>
      <c r="J487" s="25" t="e">
        <f>#REF!</f>
        <v>#REF!</v>
      </c>
      <c r="K487" s="25" t="e">
        <f>#REF!</f>
        <v>#REF!</v>
      </c>
      <c r="L487" s="25" t="e">
        <f>#REF!</f>
        <v>#REF!</v>
      </c>
      <c r="M487" s="25" t="e">
        <f>#REF!</f>
        <v>#REF!</v>
      </c>
      <c r="N487" s="25">
        <f t="shared" si="57"/>
        <v>543</v>
      </c>
      <c r="O487" s="25">
        <f t="shared" si="57"/>
        <v>287.56</v>
      </c>
    </row>
    <row r="488" spans="1:15" s="26" customFormat="1" ht="52.8" x14ac:dyDescent="0.25">
      <c r="A488" s="70">
        <v>353</v>
      </c>
      <c r="B488" s="72" t="s">
        <v>969</v>
      </c>
      <c r="C488" s="73" t="s">
        <v>298</v>
      </c>
      <c r="D488" s="74" t="s">
        <v>970</v>
      </c>
      <c r="E488" s="75"/>
      <c r="F488" s="74"/>
      <c r="G488" s="76"/>
      <c r="H488" s="25" t="e">
        <f>#REF!</f>
        <v>#REF!</v>
      </c>
      <c r="I488" s="25" t="e">
        <f>#REF!</f>
        <v>#REF!</v>
      </c>
      <c r="J488" s="25" t="e">
        <f>#REF!</f>
        <v>#REF!</v>
      </c>
      <c r="K488" s="25" t="e">
        <f>#REF!</f>
        <v>#REF!</v>
      </c>
      <c r="L488" s="25" t="e">
        <f>#REF!</f>
        <v>#REF!</v>
      </c>
      <c r="M488" s="25" t="e">
        <f>#REF!</f>
        <v>#REF!</v>
      </c>
      <c r="N488" s="25">
        <f t="shared" si="57"/>
        <v>0</v>
      </c>
      <c r="O488" s="25">
        <f t="shared" si="57"/>
        <v>0</v>
      </c>
    </row>
    <row r="489" spans="1:15" s="26" customFormat="1" ht="52.8" x14ac:dyDescent="0.25">
      <c r="A489" s="70">
        <v>354</v>
      </c>
      <c r="B489" s="72" t="s">
        <v>971</v>
      </c>
      <c r="C489" s="73" t="s">
        <v>298</v>
      </c>
      <c r="D489" s="74" t="s">
        <v>972</v>
      </c>
      <c r="E489" s="75">
        <v>9140</v>
      </c>
      <c r="F489" s="74">
        <v>11771.99</v>
      </c>
      <c r="G489" s="76"/>
      <c r="H489" s="25" t="e">
        <f>#REF!</f>
        <v>#REF!</v>
      </c>
      <c r="I489" s="25" t="e">
        <f>#REF!</f>
        <v>#REF!</v>
      </c>
      <c r="J489" s="25" t="e">
        <f>#REF!</f>
        <v>#REF!</v>
      </c>
      <c r="K489" s="25" t="e">
        <f>#REF!</f>
        <v>#REF!</v>
      </c>
      <c r="L489" s="25" t="e">
        <f>#REF!</f>
        <v>#REF!</v>
      </c>
      <c r="M489" s="25" t="e">
        <f>#REF!</f>
        <v>#REF!</v>
      </c>
      <c r="N489" s="25">
        <f t="shared" si="57"/>
        <v>9140</v>
      </c>
      <c r="O489" s="25">
        <f t="shared" si="57"/>
        <v>11771.99</v>
      </c>
    </row>
    <row r="490" spans="1:15" s="17" customFormat="1" ht="13.5" customHeight="1" thickBot="1" x14ac:dyDescent="0.3"/>
    <row r="491" spans="1:15" s="17" customFormat="1" ht="26.25" customHeight="1" x14ac:dyDescent="0.25">
      <c r="A491" s="92" t="s">
        <v>139</v>
      </c>
      <c r="B491" s="95" t="s">
        <v>293</v>
      </c>
      <c r="C491" s="98" t="s">
        <v>141</v>
      </c>
      <c r="D491" s="95" t="s">
        <v>142</v>
      </c>
      <c r="E491" s="95" t="s">
        <v>987</v>
      </c>
      <c r="F491" s="95"/>
      <c r="G491" s="101" t="s">
        <v>146</v>
      </c>
    </row>
    <row r="492" spans="1:15" s="17" customFormat="1" ht="12.75" customHeight="1" x14ac:dyDescent="0.25">
      <c r="A492" s="93"/>
      <c r="B492" s="96"/>
      <c r="C492" s="99"/>
      <c r="D492" s="96"/>
      <c r="E492" s="104" t="s">
        <v>147</v>
      </c>
      <c r="F492" s="104" t="s">
        <v>148</v>
      </c>
      <c r="G492" s="102"/>
    </row>
    <row r="493" spans="1:15" s="17" customFormat="1" ht="13.5" customHeight="1" thickBot="1" x14ac:dyDescent="0.3">
      <c r="A493" s="94"/>
      <c r="B493" s="97"/>
      <c r="C493" s="100"/>
      <c r="D493" s="97"/>
      <c r="E493" s="105"/>
      <c r="F493" s="105"/>
      <c r="G493" s="103"/>
    </row>
    <row r="494" spans="1:15" s="26" customFormat="1" ht="52.8" x14ac:dyDescent="0.25">
      <c r="A494" s="70">
        <v>355</v>
      </c>
      <c r="B494" s="72" t="s">
        <v>973</v>
      </c>
      <c r="C494" s="73" t="s">
        <v>298</v>
      </c>
      <c r="D494" s="74" t="s">
        <v>960</v>
      </c>
      <c r="E494" s="75">
        <v>20450</v>
      </c>
      <c r="F494" s="74">
        <v>27134.99</v>
      </c>
      <c r="G494" s="76"/>
      <c r="H494" s="25" t="e">
        <f>#REF!</f>
        <v>#REF!</v>
      </c>
      <c r="I494" s="25" t="e">
        <f>#REF!</f>
        <v>#REF!</v>
      </c>
      <c r="J494" s="25" t="e">
        <f>#REF!</f>
        <v>#REF!</v>
      </c>
      <c r="K494" s="25" t="e">
        <f>#REF!</f>
        <v>#REF!</v>
      </c>
      <c r="L494" s="25" t="e">
        <f>#REF!</f>
        <v>#REF!</v>
      </c>
      <c r="M494" s="25" t="e">
        <f>#REF!</f>
        <v>#REF!</v>
      </c>
      <c r="N494" s="25">
        <f t="shared" ref="N494:O500" si="58">E494</f>
        <v>20450</v>
      </c>
      <c r="O494" s="25">
        <f t="shared" si="58"/>
        <v>27134.99</v>
      </c>
    </row>
    <row r="495" spans="1:15" s="26" customFormat="1" ht="39.6" x14ac:dyDescent="0.25">
      <c r="A495" s="70">
        <v>356</v>
      </c>
      <c r="B495" s="72" t="s">
        <v>974</v>
      </c>
      <c r="C495" s="73" t="s">
        <v>298</v>
      </c>
      <c r="D495" s="74" t="s">
        <v>975</v>
      </c>
      <c r="E495" s="75">
        <v>15850</v>
      </c>
      <c r="F495" s="74">
        <v>8479.75</v>
      </c>
      <c r="G495" s="76"/>
      <c r="H495" s="25" t="e">
        <f>#REF!</f>
        <v>#REF!</v>
      </c>
      <c r="I495" s="25" t="e">
        <f>#REF!</f>
        <v>#REF!</v>
      </c>
      <c r="J495" s="25" t="e">
        <f>#REF!</f>
        <v>#REF!</v>
      </c>
      <c r="K495" s="25" t="e">
        <f>#REF!</f>
        <v>#REF!</v>
      </c>
      <c r="L495" s="25" t="e">
        <f>#REF!</f>
        <v>#REF!</v>
      </c>
      <c r="M495" s="25" t="e">
        <f>#REF!</f>
        <v>#REF!</v>
      </c>
      <c r="N495" s="25">
        <f t="shared" si="58"/>
        <v>15850</v>
      </c>
      <c r="O495" s="25">
        <f t="shared" si="58"/>
        <v>8479.75</v>
      </c>
    </row>
    <row r="496" spans="1:15" s="26" customFormat="1" ht="39.6" x14ac:dyDescent="0.25">
      <c r="A496" s="70">
        <v>357</v>
      </c>
      <c r="B496" s="72" t="s">
        <v>976</v>
      </c>
      <c r="C496" s="73" t="s">
        <v>298</v>
      </c>
      <c r="D496" s="74" t="s">
        <v>977</v>
      </c>
      <c r="E496" s="75">
        <v>35100</v>
      </c>
      <c r="F496" s="74">
        <v>23749.43</v>
      </c>
      <c r="G496" s="76"/>
      <c r="H496" s="25" t="e">
        <f>#REF!</f>
        <v>#REF!</v>
      </c>
      <c r="I496" s="25" t="e">
        <f>#REF!</f>
        <v>#REF!</v>
      </c>
      <c r="J496" s="25" t="e">
        <f>#REF!</f>
        <v>#REF!</v>
      </c>
      <c r="K496" s="25" t="e">
        <f>#REF!</f>
        <v>#REF!</v>
      </c>
      <c r="L496" s="25" t="e">
        <f>#REF!</f>
        <v>#REF!</v>
      </c>
      <c r="M496" s="25" t="e">
        <f>#REF!</f>
        <v>#REF!</v>
      </c>
      <c r="N496" s="25">
        <f t="shared" si="58"/>
        <v>35100</v>
      </c>
      <c r="O496" s="25">
        <f t="shared" si="58"/>
        <v>23749.43</v>
      </c>
    </row>
    <row r="497" spans="1:15" s="26" customFormat="1" ht="52.8" x14ac:dyDescent="0.25">
      <c r="A497" s="70">
        <v>358</v>
      </c>
      <c r="B497" s="72" t="s">
        <v>978</v>
      </c>
      <c r="C497" s="73" t="s">
        <v>298</v>
      </c>
      <c r="D497" s="74" t="s">
        <v>979</v>
      </c>
      <c r="E497" s="75">
        <v>30768</v>
      </c>
      <c r="F497" s="74">
        <v>44028.98</v>
      </c>
      <c r="G497" s="76"/>
      <c r="H497" s="25" t="e">
        <f>#REF!</f>
        <v>#REF!</v>
      </c>
      <c r="I497" s="25" t="e">
        <f>#REF!</f>
        <v>#REF!</v>
      </c>
      <c r="J497" s="25" t="e">
        <f>#REF!</f>
        <v>#REF!</v>
      </c>
      <c r="K497" s="25" t="e">
        <f>#REF!</f>
        <v>#REF!</v>
      </c>
      <c r="L497" s="25" t="e">
        <f>#REF!</f>
        <v>#REF!</v>
      </c>
      <c r="M497" s="25" t="e">
        <f>#REF!</f>
        <v>#REF!</v>
      </c>
      <c r="N497" s="25">
        <f t="shared" si="58"/>
        <v>30768</v>
      </c>
      <c r="O497" s="25">
        <f t="shared" si="58"/>
        <v>44028.98</v>
      </c>
    </row>
    <row r="498" spans="1:15" s="26" customFormat="1" ht="26.4" x14ac:dyDescent="0.25">
      <c r="A498" s="70">
        <v>359</v>
      </c>
      <c r="B498" s="72" t="s">
        <v>980</v>
      </c>
      <c r="C498" s="73" t="s">
        <v>298</v>
      </c>
      <c r="D498" s="74" t="s">
        <v>981</v>
      </c>
      <c r="E498" s="75"/>
      <c r="F498" s="74"/>
      <c r="G498" s="76"/>
      <c r="H498" s="25" t="e">
        <f>#REF!</f>
        <v>#REF!</v>
      </c>
      <c r="I498" s="25" t="e">
        <f>#REF!</f>
        <v>#REF!</v>
      </c>
      <c r="J498" s="25" t="e">
        <f>#REF!</f>
        <v>#REF!</v>
      </c>
      <c r="K498" s="25" t="e">
        <f>#REF!</f>
        <v>#REF!</v>
      </c>
      <c r="L498" s="25" t="e">
        <f>#REF!</f>
        <v>#REF!</v>
      </c>
      <c r="M498" s="25" t="e">
        <f>#REF!</f>
        <v>#REF!</v>
      </c>
      <c r="N498" s="25">
        <f t="shared" si="58"/>
        <v>0</v>
      </c>
      <c r="O498" s="25">
        <f t="shared" si="58"/>
        <v>0</v>
      </c>
    </row>
    <row r="499" spans="1:15" s="26" customFormat="1" ht="39.6" x14ac:dyDescent="0.25">
      <c r="A499" s="70">
        <v>360</v>
      </c>
      <c r="B499" s="72" t="s">
        <v>982</v>
      </c>
      <c r="C499" s="73" t="s">
        <v>300</v>
      </c>
      <c r="D499" s="74" t="s">
        <v>983</v>
      </c>
      <c r="E499" s="75">
        <v>51</v>
      </c>
      <c r="F499" s="74">
        <v>5052.1400000000003</v>
      </c>
      <c r="G499" s="76"/>
      <c r="H499" s="25" t="e">
        <f>#REF!</f>
        <v>#REF!</v>
      </c>
      <c r="I499" s="25" t="e">
        <f>#REF!</f>
        <v>#REF!</v>
      </c>
      <c r="J499" s="25" t="e">
        <f>#REF!</f>
        <v>#REF!</v>
      </c>
      <c r="K499" s="25" t="e">
        <f>#REF!</f>
        <v>#REF!</v>
      </c>
      <c r="L499" s="25" t="e">
        <f>#REF!</f>
        <v>#REF!</v>
      </c>
      <c r="M499" s="25" t="e">
        <f>#REF!</f>
        <v>#REF!</v>
      </c>
      <c r="N499" s="25">
        <f t="shared" si="58"/>
        <v>51</v>
      </c>
      <c r="O499" s="25">
        <f t="shared" si="58"/>
        <v>5052.1400000000003</v>
      </c>
    </row>
    <row r="500" spans="1:15" s="26" customFormat="1" ht="40.200000000000003" thickBot="1" x14ac:dyDescent="0.3">
      <c r="A500" s="70">
        <v>361</v>
      </c>
      <c r="B500" s="72" t="s">
        <v>984</v>
      </c>
      <c r="C500" s="73" t="s">
        <v>300</v>
      </c>
      <c r="D500" s="74" t="s">
        <v>985</v>
      </c>
      <c r="E500" s="75">
        <v>8</v>
      </c>
      <c r="F500" s="74">
        <v>1265.17</v>
      </c>
      <c r="G500" s="76"/>
      <c r="H500" s="25" t="e">
        <f>#REF!</f>
        <v>#REF!</v>
      </c>
      <c r="I500" s="25" t="e">
        <f>#REF!</f>
        <v>#REF!</v>
      </c>
      <c r="J500" s="25" t="e">
        <f>#REF!</f>
        <v>#REF!</v>
      </c>
      <c r="K500" s="25" t="e">
        <f>#REF!</f>
        <v>#REF!</v>
      </c>
      <c r="L500" s="25" t="e">
        <f>#REF!</f>
        <v>#REF!</v>
      </c>
      <c r="M500" s="25" t="e">
        <f>#REF!</f>
        <v>#REF!</v>
      </c>
      <c r="N500" s="25">
        <f t="shared" si="58"/>
        <v>8</v>
      </c>
      <c r="O500" s="25">
        <f t="shared" si="58"/>
        <v>1265.17</v>
      </c>
    </row>
    <row r="501" spans="1:15" s="17" customFormat="1" ht="13.8" thickBot="1" x14ac:dyDescent="0.3">
      <c r="A501" s="35"/>
      <c r="B501" s="29"/>
      <c r="C501" s="29"/>
      <c r="D501" s="30"/>
      <c r="E501" s="31">
        <f>SUM(Лист1!N11:N500)</f>
        <v>199702.2</v>
      </c>
      <c r="F501" s="32">
        <f>SUM(Лист1!O11:O500)</f>
        <v>10293095.999999994</v>
      </c>
      <c r="G501" s="33"/>
    </row>
    <row r="502" spans="1:15" s="17" customFormat="1" ht="13.2" x14ac:dyDescent="0.25"/>
  </sheetData>
  <mergeCells count="258">
    <mergeCell ref="E491:F491"/>
    <mergeCell ref="G491:G493"/>
    <mergeCell ref="E492:E493"/>
    <mergeCell ref="F492:F493"/>
    <mergeCell ref="A491:A493"/>
    <mergeCell ref="B491:B493"/>
    <mergeCell ref="C491:C493"/>
    <mergeCell ref="D491:D493"/>
    <mergeCell ref="E481:F481"/>
    <mergeCell ref="G481:G483"/>
    <mergeCell ref="E482:E483"/>
    <mergeCell ref="F482:F483"/>
    <mergeCell ref="A481:A483"/>
    <mergeCell ref="B481:B483"/>
    <mergeCell ref="C481:C483"/>
    <mergeCell ref="D481:D483"/>
    <mergeCell ref="E468:F468"/>
    <mergeCell ref="G468:G470"/>
    <mergeCell ref="E469:E470"/>
    <mergeCell ref="F469:F470"/>
    <mergeCell ref="A468:A470"/>
    <mergeCell ref="B468:B470"/>
    <mergeCell ref="C468:C470"/>
    <mergeCell ref="D468:D470"/>
    <mergeCell ref="E453:F453"/>
    <mergeCell ref="G453:G455"/>
    <mergeCell ref="E454:E455"/>
    <mergeCell ref="F454:F455"/>
    <mergeCell ref="A453:A455"/>
    <mergeCell ref="B453:B455"/>
    <mergeCell ref="C453:C455"/>
    <mergeCell ref="D453:D455"/>
    <mergeCell ref="E437:F437"/>
    <mergeCell ref="G437:G439"/>
    <mergeCell ref="E438:E439"/>
    <mergeCell ref="F438:F439"/>
    <mergeCell ref="A437:A439"/>
    <mergeCell ref="B437:B439"/>
    <mergeCell ref="C437:C439"/>
    <mergeCell ref="D437:D439"/>
    <mergeCell ref="E420:F420"/>
    <mergeCell ref="G420:G422"/>
    <mergeCell ref="E421:E422"/>
    <mergeCell ref="F421:F422"/>
    <mergeCell ref="A420:A422"/>
    <mergeCell ref="B420:B422"/>
    <mergeCell ref="C420:C422"/>
    <mergeCell ref="D420:D422"/>
    <mergeCell ref="E403:F403"/>
    <mergeCell ref="G403:G405"/>
    <mergeCell ref="E404:E405"/>
    <mergeCell ref="F404:F405"/>
    <mergeCell ref="A403:A405"/>
    <mergeCell ref="B403:B405"/>
    <mergeCell ref="C403:C405"/>
    <mergeCell ref="D403:D405"/>
    <mergeCell ref="E389:F389"/>
    <mergeCell ref="G389:G391"/>
    <mergeCell ref="E390:E391"/>
    <mergeCell ref="F390:F391"/>
    <mergeCell ref="A389:A391"/>
    <mergeCell ref="B389:B391"/>
    <mergeCell ref="C389:C391"/>
    <mergeCell ref="D389:D391"/>
    <mergeCell ref="E374:F374"/>
    <mergeCell ref="G374:G376"/>
    <mergeCell ref="E375:E376"/>
    <mergeCell ref="F375:F376"/>
    <mergeCell ref="A374:A376"/>
    <mergeCell ref="B374:B376"/>
    <mergeCell ref="C374:C376"/>
    <mergeCell ref="D374:D376"/>
    <mergeCell ref="E357:F357"/>
    <mergeCell ref="G357:G359"/>
    <mergeCell ref="E358:E359"/>
    <mergeCell ref="F358:F359"/>
    <mergeCell ref="A357:A359"/>
    <mergeCell ref="B357:B359"/>
    <mergeCell ref="C357:C359"/>
    <mergeCell ref="D357:D359"/>
    <mergeCell ref="E339:F339"/>
    <mergeCell ref="G339:G341"/>
    <mergeCell ref="E340:E341"/>
    <mergeCell ref="F340:F341"/>
    <mergeCell ref="A339:A341"/>
    <mergeCell ref="B339:B341"/>
    <mergeCell ref="C339:C341"/>
    <mergeCell ref="D339:D341"/>
    <mergeCell ref="E322:F322"/>
    <mergeCell ref="G322:G324"/>
    <mergeCell ref="E323:E324"/>
    <mergeCell ref="F323:F324"/>
    <mergeCell ref="A322:A324"/>
    <mergeCell ref="B322:B324"/>
    <mergeCell ref="C322:C324"/>
    <mergeCell ref="D322:D324"/>
    <mergeCell ref="E305:F305"/>
    <mergeCell ref="G305:G307"/>
    <mergeCell ref="E306:E307"/>
    <mergeCell ref="F306:F307"/>
    <mergeCell ref="A305:A307"/>
    <mergeCell ref="B305:B307"/>
    <mergeCell ref="C305:C307"/>
    <mergeCell ref="D305:D307"/>
    <mergeCell ref="E291:F291"/>
    <mergeCell ref="G291:G293"/>
    <mergeCell ref="E292:E293"/>
    <mergeCell ref="F292:F293"/>
    <mergeCell ref="A291:A293"/>
    <mergeCell ref="B291:B293"/>
    <mergeCell ref="C291:C293"/>
    <mergeCell ref="D291:D293"/>
    <mergeCell ref="E277:F277"/>
    <mergeCell ref="G277:G279"/>
    <mergeCell ref="E278:E279"/>
    <mergeCell ref="F278:F279"/>
    <mergeCell ref="A277:A279"/>
    <mergeCell ref="B277:B279"/>
    <mergeCell ref="C277:C279"/>
    <mergeCell ref="D277:D279"/>
    <mergeCell ref="E266:F266"/>
    <mergeCell ref="G266:G268"/>
    <mergeCell ref="E267:E268"/>
    <mergeCell ref="F267:F268"/>
    <mergeCell ref="A266:A268"/>
    <mergeCell ref="B266:B268"/>
    <mergeCell ref="C266:C268"/>
    <mergeCell ref="D266:D268"/>
    <mergeCell ref="E257:F257"/>
    <mergeCell ref="G257:G259"/>
    <mergeCell ref="E258:E259"/>
    <mergeCell ref="F258:F259"/>
    <mergeCell ref="A257:A259"/>
    <mergeCell ref="B257:B259"/>
    <mergeCell ref="C257:C259"/>
    <mergeCell ref="D257:D259"/>
    <mergeCell ref="E243:F243"/>
    <mergeCell ref="G243:G245"/>
    <mergeCell ref="E244:E245"/>
    <mergeCell ref="F244:F245"/>
    <mergeCell ref="A243:A245"/>
    <mergeCell ref="B243:B245"/>
    <mergeCell ref="C243:C245"/>
    <mergeCell ref="D243:D245"/>
    <mergeCell ref="E227:F227"/>
    <mergeCell ref="G227:G229"/>
    <mergeCell ref="E228:E229"/>
    <mergeCell ref="F228:F229"/>
    <mergeCell ref="A227:A229"/>
    <mergeCell ref="B227:B229"/>
    <mergeCell ref="C227:C229"/>
    <mergeCell ref="D227:D229"/>
    <mergeCell ref="E210:F210"/>
    <mergeCell ref="G210:G212"/>
    <mergeCell ref="E211:E212"/>
    <mergeCell ref="F211:F212"/>
    <mergeCell ref="A210:A212"/>
    <mergeCell ref="B210:B212"/>
    <mergeCell ref="C210:C212"/>
    <mergeCell ref="D210:D212"/>
    <mergeCell ref="E193:F193"/>
    <mergeCell ref="G193:G195"/>
    <mergeCell ref="E194:E195"/>
    <mergeCell ref="F194:F195"/>
    <mergeCell ref="A193:A195"/>
    <mergeCell ref="B193:B195"/>
    <mergeCell ref="C193:C195"/>
    <mergeCell ref="D193:D195"/>
    <mergeCell ref="E176:F176"/>
    <mergeCell ref="G176:G178"/>
    <mergeCell ref="E177:E178"/>
    <mergeCell ref="F177:F178"/>
    <mergeCell ref="A176:A178"/>
    <mergeCell ref="B176:B178"/>
    <mergeCell ref="C176:C178"/>
    <mergeCell ref="D176:D178"/>
    <mergeCell ref="E157:F157"/>
    <mergeCell ref="G157:G159"/>
    <mergeCell ref="E158:E159"/>
    <mergeCell ref="F158:F159"/>
    <mergeCell ref="A157:A159"/>
    <mergeCell ref="B157:B159"/>
    <mergeCell ref="C157:C159"/>
    <mergeCell ref="D157:D159"/>
    <mergeCell ref="E139:F139"/>
    <mergeCell ref="G139:G141"/>
    <mergeCell ref="E140:E141"/>
    <mergeCell ref="F140:F141"/>
    <mergeCell ref="A139:A141"/>
    <mergeCell ref="B139:B141"/>
    <mergeCell ref="C139:C141"/>
    <mergeCell ref="D139:D141"/>
    <mergeCell ref="E123:F123"/>
    <mergeCell ref="G123:G125"/>
    <mergeCell ref="E124:E125"/>
    <mergeCell ref="F124:F125"/>
    <mergeCell ref="A123:A125"/>
    <mergeCell ref="B123:B125"/>
    <mergeCell ref="C123:C125"/>
    <mergeCell ref="D123:D125"/>
    <mergeCell ref="E106:F106"/>
    <mergeCell ref="G106:G108"/>
    <mergeCell ref="E107:E108"/>
    <mergeCell ref="F107:F108"/>
    <mergeCell ref="A106:A108"/>
    <mergeCell ref="B106:B108"/>
    <mergeCell ref="C106:C108"/>
    <mergeCell ref="D106:D108"/>
    <mergeCell ref="E91:F91"/>
    <mergeCell ref="G91:G93"/>
    <mergeCell ref="E92:E93"/>
    <mergeCell ref="F92:F93"/>
    <mergeCell ref="A91:A93"/>
    <mergeCell ref="B91:B93"/>
    <mergeCell ref="C91:C93"/>
    <mergeCell ref="D91:D93"/>
    <mergeCell ref="E76:F76"/>
    <mergeCell ref="G76:G78"/>
    <mergeCell ref="E77:E78"/>
    <mergeCell ref="F77:F78"/>
    <mergeCell ref="A76:A78"/>
    <mergeCell ref="B76:B78"/>
    <mergeCell ref="C76:C78"/>
    <mergeCell ref="D76:D78"/>
    <mergeCell ref="E60:F60"/>
    <mergeCell ref="G60:G62"/>
    <mergeCell ref="E61:E62"/>
    <mergeCell ref="F61:F62"/>
    <mergeCell ref="A60:A62"/>
    <mergeCell ref="B60:B62"/>
    <mergeCell ref="C60:C62"/>
    <mergeCell ref="D60:D62"/>
    <mergeCell ref="E43:F43"/>
    <mergeCell ref="G43:G45"/>
    <mergeCell ref="E44:E45"/>
    <mergeCell ref="F44:F45"/>
    <mergeCell ref="A43:A45"/>
    <mergeCell ref="B43:B45"/>
    <mergeCell ref="C43:C45"/>
    <mergeCell ref="D43:D45"/>
    <mergeCell ref="A1:B2"/>
    <mergeCell ref="A3:B3"/>
    <mergeCell ref="A11:A13"/>
    <mergeCell ref="B11:B13"/>
    <mergeCell ref="C11:C13"/>
    <mergeCell ref="E25:F25"/>
    <mergeCell ref="G25:G27"/>
    <mergeCell ref="E26:E27"/>
    <mergeCell ref="F26:F27"/>
    <mergeCell ref="A25:A27"/>
    <mergeCell ref="B25:B27"/>
    <mergeCell ref="C25:C27"/>
    <mergeCell ref="D25:D27"/>
    <mergeCell ref="F12:F13"/>
    <mergeCell ref="D11:D13"/>
    <mergeCell ref="E11:F11"/>
    <mergeCell ref="G11:G13"/>
    <mergeCell ref="E12:E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32" manualBreakCount="32">
    <brk id="23" max="16383" man="1"/>
    <brk id="41" max="16383" man="1"/>
    <brk id="58" max="16383" man="1"/>
    <brk id="74" max="16383" man="1"/>
    <brk id="89" max="16383" man="1"/>
    <brk id="104" max="16383" man="1"/>
    <brk id="121" max="16383" man="1"/>
    <brk id="137" max="16383" man="1"/>
    <brk id="155" max="16383" man="1"/>
    <brk id="174" max="16383" man="1"/>
    <brk id="191" max="16383" man="1"/>
    <brk id="208" max="16383" man="1"/>
    <brk id="225" max="16383" man="1"/>
    <brk id="241" max="16383" man="1"/>
    <brk id="255" max="16383" man="1"/>
    <brk id="264" max="16383" man="1"/>
    <brk id="275" max="16383" man="1"/>
    <brk id="289" max="16383" man="1"/>
    <brk id="303" max="16383" man="1"/>
    <brk id="320" max="16383" man="1"/>
    <brk id="337" max="16383" man="1"/>
    <brk id="355" max="16383" man="1"/>
    <brk id="372" max="16383" man="1"/>
    <brk id="387" max="16383" man="1"/>
    <brk id="401" max="16383" man="1"/>
    <brk id="418" max="16383" man="1"/>
    <brk id="435" max="16383" man="1"/>
    <brk id="451" max="16383" man="1"/>
    <brk id="466" max="16383" man="1"/>
    <brk id="479" max="16383" man="1"/>
    <brk id="489" max="16383" man="1"/>
    <brk id="5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8"/>
      <c r="B1" s="89"/>
      <c r="C1" s="89"/>
      <c r="M1" s="11" t="s">
        <v>131</v>
      </c>
    </row>
    <row r="2" spans="1:14" s="10" customFormat="1" ht="12.9" customHeight="1" x14ac:dyDescent="0.25">
      <c r="A2" s="90"/>
      <c r="B2" s="90"/>
      <c r="C2" s="90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1" t="s">
        <v>133</v>
      </c>
      <c r="B3" s="91"/>
      <c r="C3" s="91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95" t="s">
        <v>140</v>
      </c>
      <c r="C11" s="95" t="s">
        <v>32</v>
      </c>
      <c r="D11" s="98" t="s">
        <v>141</v>
      </c>
      <c r="E11" s="95" t="s">
        <v>142</v>
      </c>
      <c r="F11" s="95" t="s">
        <v>143</v>
      </c>
      <c r="G11" s="95"/>
      <c r="H11" s="95" t="s">
        <v>144</v>
      </c>
      <c r="I11" s="95"/>
      <c r="J11" s="95"/>
      <c r="K11" s="95"/>
      <c r="L11" s="95" t="s">
        <v>145</v>
      </c>
      <c r="M11" s="95"/>
      <c r="N11" s="101" t="s">
        <v>146</v>
      </c>
    </row>
    <row r="12" spans="1:14" x14ac:dyDescent="0.25">
      <c r="A12" s="93"/>
      <c r="B12" s="96"/>
      <c r="C12" s="96"/>
      <c r="D12" s="99"/>
      <c r="E12" s="96"/>
      <c r="F12" s="96" t="s">
        <v>147</v>
      </c>
      <c r="G12" s="96" t="s">
        <v>148</v>
      </c>
      <c r="H12" s="96" t="s">
        <v>149</v>
      </c>
      <c r="I12" s="96"/>
      <c r="J12" s="106" t="s">
        <v>150</v>
      </c>
      <c r="K12" s="107"/>
      <c r="L12" s="104" t="s">
        <v>147</v>
      </c>
      <c r="M12" s="104" t="s">
        <v>148</v>
      </c>
      <c r="N12" s="102"/>
    </row>
    <row r="13" spans="1:14" ht="13.8" thickBot="1" x14ac:dyDescent="0.3">
      <c r="A13" s="94"/>
      <c r="B13" s="97"/>
      <c r="C13" s="97"/>
      <c r="D13" s="100"/>
      <c r="E13" s="97"/>
      <c r="F13" s="97"/>
      <c r="G13" s="97"/>
      <c r="H13" s="19" t="s">
        <v>147</v>
      </c>
      <c r="I13" s="19" t="s">
        <v>148</v>
      </c>
      <c r="J13" s="19" t="s">
        <v>147</v>
      </c>
      <c r="K13" s="19" t="s">
        <v>148</v>
      </c>
      <c r="L13" s="105"/>
      <c r="M13" s="105"/>
      <c r="N13" s="10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- 32 -</v>
      </c>
    </row>
    <row r="33" spans="1:14" ht="26.25" customHeight="1" x14ac:dyDescent="0.25">
      <c r="A33" s="92" t="s">
        <v>139</v>
      </c>
      <c r="B33" s="95" t="s">
        <v>140</v>
      </c>
      <c r="C33" s="95" t="str">
        <f>$C$11</f>
        <v>Найменування</v>
      </c>
      <c r="D33" s="98" t="s">
        <v>141</v>
      </c>
      <c r="E33" s="95" t="s">
        <v>142</v>
      </c>
      <c r="F33" s="95" t="str">
        <f>$F$11</f>
        <v>Залишок
на 1 ___________</v>
      </c>
      <c r="G33" s="95"/>
      <c r="H33" s="95" t="str">
        <f>$H$11</f>
        <v>Оборот за ___________________________</v>
      </c>
      <c r="I33" s="95"/>
      <c r="J33" s="95"/>
      <c r="K33" s="95"/>
      <c r="L33" s="95" t="str">
        <f>$L$11</f>
        <v>Залишок
на 1 ____________</v>
      </c>
      <c r="M33" s="95"/>
      <c r="N33" s="101" t="s">
        <v>146</v>
      </c>
    </row>
    <row r="34" spans="1:14" ht="12.75" customHeight="1" x14ac:dyDescent="0.25">
      <c r="A34" s="93"/>
      <c r="B34" s="96"/>
      <c r="C34" s="96"/>
      <c r="D34" s="99"/>
      <c r="E34" s="96"/>
      <c r="F34" s="96" t="s">
        <v>147</v>
      </c>
      <c r="G34" s="96" t="s">
        <v>148</v>
      </c>
      <c r="H34" s="96" t="s">
        <v>149</v>
      </c>
      <c r="I34" s="96"/>
      <c r="J34" s="106" t="s">
        <v>150</v>
      </c>
      <c r="K34" s="107"/>
      <c r="L34" s="104" t="s">
        <v>147</v>
      </c>
      <c r="M34" s="104" t="s">
        <v>148</v>
      </c>
      <c r="N34" s="102"/>
    </row>
    <row r="35" spans="1:14" ht="13.5" customHeight="1" thickBot="1" x14ac:dyDescent="0.3">
      <c r="A35" s="94"/>
      <c r="B35" s="97"/>
      <c r="C35" s="97"/>
      <c r="D35" s="100"/>
      <c r="E35" s="97"/>
      <c r="F35" s="97"/>
      <c r="G35" s="97"/>
      <c r="H35" s="19" t="s">
        <v>147</v>
      </c>
      <c r="I35" s="19" t="s">
        <v>148</v>
      </c>
      <c r="J35" s="19" t="s">
        <v>147</v>
      </c>
      <c r="K35" s="19" t="s">
        <v>148</v>
      </c>
      <c r="L35" s="105"/>
      <c r="M35" s="105"/>
      <c r="N35" s="10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2018-12-20T10:59:26Z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