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29</definedName>
    <definedName name="MPageCount">30</definedName>
    <definedName name="MPageRange" hidden="1">Лист1!$A$460:$A$470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30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39" i="4"/>
  <c r="I139" i="4"/>
  <c r="J139" i="4"/>
  <c r="K139" i="4"/>
  <c r="L139" i="4"/>
  <c r="M139" i="4"/>
  <c r="N139" i="4"/>
  <c r="O139" i="4"/>
  <c r="H144" i="4"/>
  <c r="I144" i="4"/>
  <c r="J144" i="4"/>
  <c r="K144" i="4"/>
  <c r="L144" i="4"/>
  <c r="M144" i="4"/>
  <c r="N144" i="4"/>
  <c r="O144" i="4"/>
  <c r="H145" i="4"/>
  <c r="I145" i="4"/>
  <c r="J145" i="4"/>
  <c r="K145" i="4"/>
  <c r="L145" i="4"/>
  <c r="M145" i="4"/>
  <c r="N145" i="4"/>
  <c r="O145" i="4"/>
  <c r="H146" i="4"/>
  <c r="I146" i="4"/>
  <c r="J146" i="4"/>
  <c r="K146" i="4"/>
  <c r="L146" i="4"/>
  <c r="M146" i="4"/>
  <c r="N146" i="4"/>
  <c r="O146" i="4"/>
  <c r="H147" i="4"/>
  <c r="I147" i="4"/>
  <c r="J147" i="4"/>
  <c r="K147" i="4"/>
  <c r="L147" i="4"/>
  <c r="M147" i="4"/>
  <c r="N147" i="4"/>
  <c r="O147" i="4"/>
  <c r="H148" i="4"/>
  <c r="I148" i="4"/>
  <c r="J148" i="4"/>
  <c r="K148" i="4"/>
  <c r="L148" i="4"/>
  <c r="M148" i="4"/>
  <c r="N148" i="4"/>
  <c r="O148" i="4"/>
  <c r="H149" i="4"/>
  <c r="I149" i="4"/>
  <c r="J149" i="4"/>
  <c r="K149" i="4"/>
  <c r="L149" i="4"/>
  <c r="M149" i="4"/>
  <c r="N149" i="4"/>
  <c r="O149" i="4"/>
  <c r="H150" i="4"/>
  <c r="I150" i="4"/>
  <c r="J150" i="4"/>
  <c r="K150" i="4"/>
  <c r="L150" i="4"/>
  <c r="M150" i="4"/>
  <c r="N150" i="4"/>
  <c r="O150" i="4"/>
  <c r="H151" i="4"/>
  <c r="I151" i="4"/>
  <c r="J151" i="4"/>
  <c r="K151" i="4"/>
  <c r="L151" i="4"/>
  <c r="M151" i="4"/>
  <c r="N151" i="4"/>
  <c r="O151" i="4"/>
  <c r="H152" i="4"/>
  <c r="I152" i="4"/>
  <c r="J152" i="4"/>
  <c r="K152" i="4"/>
  <c r="L152" i="4"/>
  <c r="M152" i="4"/>
  <c r="N152" i="4"/>
  <c r="O152" i="4"/>
  <c r="H153" i="4"/>
  <c r="I153" i="4"/>
  <c r="J153" i="4"/>
  <c r="K153" i="4"/>
  <c r="L153" i="4"/>
  <c r="M153" i="4"/>
  <c r="N153" i="4"/>
  <c r="O153" i="4"/>
  <c r="H154" i="4"/>
  <c r="I154" i="4"/>
  <c r="J154" i="4"/>
  <c r="K154" i="4"/>
  <c r="L154" i="4"/>
  <c r="M154" i="4"/>
  <c r="N154" i="4"/>
  <c r="O154" i="4"/>
  <c r="H155" i="4"/>
  <c r="I155" i="4"/>
  <c r="J155" i="4"/>
  <c r="K155" i="4"/>
  <c r="L155" i="4"/>
  <c r="M155" i="4"/>
  <c r="N155" i="4"/>
  <c r="O155" i="4"/>
  <c r="H156" i="4"/>
  <c r="I156" i="4"/>
  <c r="J156" i="4"/>
  <c r="K156" i="4"/>
  <c r="L156" i="4"/>
  <c r="M156" i="4"/>
  <c r="N156" i="4"/>
  <c r="O156" i="4"/>
  <c r="H157" i="4"/>
  <c r="I157" i="4"/>
  <c r="J157" i="4"/>
  <c r="K157" i="4"/>
  <c r="L157" i="4"/>
  <c r="M157" i="4"/>
  <c r="N157" i="4"/>
  <c r="O157" i="4"/>
  <c r="H158" i="4"/>
  <c r="I158" i="4"/>
  <c r="J158" i="4"/>
  <c r="K158" i="4"/>
  <c r="L158" i="4"/>
  <c r="M158" i="4"/>
  <c r="N158" i="4"/>
  <c r="O158" i="4"/>
  <c r="H163" i="4"/>
  <c r="I163" i="4"/>
  <c r="J163" i="4"/>
  <c r="K163" i="4"/>
  <c r="L163" i="4"/>
  <c r="M163" i="4"/>
  <c r="N163" i="4"/>
  <c r="O163" i="4"/>
  <c r="H164" i="4"/>
  <c r="I164" i="4"/>
  <c r="J164" i="4"/>
  <c r="K164" i="4"/>
  <c r="L164" i="4"/>
  <c r="M164" i="4"/>
  <c r="N164" i="4"/>
  <c r="O164" i="4"/>
  <c r="H165" i="4"/>
  <c r="I165" i="4"/>
  <c r="J165" i="4"/>
  <c r="K165" i="4"/>
  <c r="L165" i="4"/>
  <c r="M165" i="4"/>
  <c r="N165" i="4"/>
  <c r="O165" i="4"/>
  <c r="H166" i="4"/>
  <c r="I166" i="4"/>
  <c r="J166" i="4"/>
  <c r="K166" i="4"/>
  <c r="L166" i="4"/>
  <c r="M166" i="4"/>
  <c r="N166" i="4"/>
  <c r="O166" i="4"/>
  <c r="H167" i="4"/>
  <c r="I167" i="4"/>
  <c r="J167" i="4"/>
  <c r="K167" i="4"/>
  <c r="L167" i="4"/>
  <c r="M167" i="4"/>
  <c r="N167" i="4"/>
  <c r="O167" i="4"/>
  <c r="H168" i="4"/>
  <c r="I168" i="4"/>
  <c r="J168" i="4"/>
  <c r="K168" i="4"/>
  <c r="L168" i="4"/>
  <c r="M168" i="4"/>
  <c r="N168" i="4"/>
  <c r="O168" i="4"/>
  <c r="H169" i="4"/>
  <c r="I169" i="4"/>
  <c r="J169" i="4"/>
  <c r="K169" i="4"/>
  <c r="L169" i="4"/>
  <c r="M169" i="4"/>
  <c r="N169" i="4"/>
  <c r="O169" i="4"/>
  <c r="H170" i="4"/>
  <c r="I170" i="4"/>
  <c r="J170" i="4"/>
  <c r="K170" i="4"/>
  <c r="L170" i="4"/>
  <c r="M170" i="4"/>
  <c r="N170" i="4"/>
  <c r="O170" i="4"/>
  <c r="H171" i="4"/>
  <c r="I171" i="4"/>
  <c r="J171" i="4"/>
  <c r="K171" i="4"/>
  <c r="L171" i="4"/>
  <c r="M171" i="4"/>
  <c r="N171" i="4"/>
  <c r="O171" i="4"/>
  <c r="H172" i="4"/>
  <c r="I172" i="4"/>
  <c r="J172" i="4"/>
  <c r="K172" i="4"/>
  <c r="L172" i="4"/>
  <c r="M172" i="4"/>
  <c r="N172" i="4"/>
  <c r="O172" i="4"/>
  <c r="H173" i="4"/>
  <c r="I173" i="4"/>
  <c r="J173" i="4"/>
  <c r="K173" i="4"/>
  <c r="L173" i="4"/>
  <c r="M173" i="4"/>
  <c r="N173" i="4"/>
  <c r="O173" i="4"/>
  <c r="H174" i="4"/>
  <c r="I174" i="4"/>
  <c r="J174" i="4"/>
  <c r="K174" i="4"/>
  <c r="L174" i="4"/>
  <c r="M174" i="4"/>
  <c r="N174" i="4"/>
  <c r="O174" i="4"/>
  <c r="H179" i="4"/>
  <c r="I179" i="4"/>
  <c r="J179" i="4"/>
  <c r="K179" i="4"/>
  <c r="L179" i="4"/>
  <c r="M179" i="4"/>
  <c r="N179" i="4"/>
  <c r="O179" i="4"/>
  <c r="H180" i="4"/>
  <c r="I180" i="4"/>
  <c r="J180" i="4"/>
  <c r="K180" i="4"/>
  <c r="L180" i="4"/>
  <c r="M180" i="4"/>
  <c r="N180" i="4"/>
  <c r="O180" i="4"/>
  <c r="H181" i="4"/>
  <c r="I181" i="4"/>
  <c r="J181" i="4"/>
  <c r="K181" i="4"/>
  <c r="L181" i="4"/>
  <c r="M181" i="4"/>
  <c r="N181" i="4"/>
  <c r="O181" i="4"/>
  <c r="H182" i="4"/>
  <c r="I182" i="4"/>
  <c r="J182" i="4"/>
  <c r="K182" i="4"/>
  <c r="L182" i="4"/>
  <c r="M182" i="4"/>
  <c r="N182" i="4"/>
  <c r="O182" i="4"/>
  <c r="H183" i="4"/>
  <c r="I183" i="4"/>
  <c r="J183" i="4"/>
  <c r="K183" i="4"/>
  <c r="L183" i="4"/>
  <c r="M183" i="4"/>
  <c r="N183" i="4"/>
  <c r="O183" i="4"/>
  <c r="H184" i="4"/>
  <c r="I184" i="4"/>
  <c r="J184" i="4"/>
  <c r="K184" i="4"/>
  <c r="L184" i="4"/>
  <c r="M184" i="4"/>
  <c r="N184" i="4"/>
  <c r="O184" i="4"/>
  <c r="H185" i="4"/>
  <c r="I185" i="4"/>
  <c r="J185" i="4"/>
  <c r="K185" i="4"/>
  <c r="L185" i="4"/>
  <c r="M185" i="4"/>
  <c r="N185" i="4"/>
  <c r="O185" i="4"/>
  <c r="H186" i="4"/>
  <c r="I186" i="4"/>
  <c r="J186" i="4"/>
  <c r="K186" i="4"/>
  <c r="L186" i="4"/>
  <c r="M186" i="4"/>
  <c r="N186" i="4"/>
  <c r="O186" i="4"/>
  <c r="H187" i="4"/>
  <c r="I187" i="4"/>
  <c r="J187" i="4"/>
  <c r="K187" i="4"/>
  <c r="L187" i="4"/>
  <c r="M187" i="4"/>
  <c r="N187" i="4"/>
  <c r="O187" i="4"/>
  <c r="H188" i="4"/>
  <c r="I188" i="4"/>
  <c r="J188" i="4"/>
  <c r="K188" i="4"/>
  <c r="L188" i="4"/>
  <c r="M188" i="4"/>
  <c r="N188" i="4"/>
  <c r="O188" i="4"/>
  <c r="H189" i="4"/>
  <c r="I189" i="4"/>
  <c r="J189" i="4"/>
  <c r="K189" i="4"/>
  <c r="L189" i="4"/>
  <c r="M189" i="4"/>
  <c r="N189" i="4"/>
  <c r="O189" i="4"/>
  <c r="H190" i="4"/>
  <c r="I190" i="4"/>
  <c r="J190" i="4"/>
  <c r="K190" i="4"/>
  <c r="L190" i="4"/>
  <c r="M190" i="4"/>
  <c r="N190" i="4"/>
  <c r="O190" i="4"/>
  <c r="H191" i="4"/>
  <c r="I191" i="4"/>
  <c r="J191" i="4"/>
  <c r="K191" i="4"/>
  <c r="L191" i="4"/>
  <c r="M191" i="4"/>
  <c r="N191" i="4"/>
  <c r="O191" i="4"/>
  <c r="H196" i="4"/>
  <c r="I196" i="4"/>
  <c r="J196" i="4"/>
  <c r="K196" i="4"/>
  <c r="L196" i="4"/>
  <c r="M196" i="4"/>
  <c r="N196" i="4"/>
  <c r="O196" i="4"/>
  <c r="H197" i="4"/>
  <c r="I197" i="4"/>
  <c r="J197" i="4"/>
  <c r="K197" i="4"/>
  <c r="L197" i="4"/>
  <c r="M197" i="4"/>
  <c r="N197" i="4"/>
  <c r="O197" i="4"/>
  <c r="H198" i="4"/>
  <c r="I198" i="4"/>
  <c r="J198" i="4"/>
  <c r="K198" i="4"/>
  <c r="L198" i="4"/>
  <c r="M198" i="4"/>
  <c r="N198" i="4"/>
  <c r="O198" i="4"/>
  <c r="H199" i="4"/>
  <c r="I199" i="4"/>
  <c r="J199" i="4"/>
  <c r="K199" i="4"/>
  <c r="L199" i="4"/>
  <c r="M199" i="4"/>
  <c r="N199" i="4"/>
  <c r="O199" i="4"/>
  <c r="H200" i="4"/>
  <c r="I200" i="4"/>
  <c r="J200" i="4"/>
  <c r="K200" i="4"/>
  <c r="L200" i="4"/>
  <c r="M200" i="4"/>
  <c r="N200" i="4"/>
  <c r="O200" i="4"/>
  <c r="H201" i="4"/>
  <c r="I201" i="4"/>
  <c r="J201" i="4"/>
  <c r="K201" i="4"/>
  <c r="L201" i="4"/>
  <c r="M201" i="4"/>
  <c r="N201" i="4"/>
  <c r="O201" i="4"/>
  <c r="H202" i="4"/>
  <c r="I202" i="4"/>
  <c r="J202" i="4"/>
  <c r="K202" i="4"/>
  <c r="L202" i="4"/>
  <c r="M202" i="4"/>
  <c r="N202" i="4"/>
  <c r="O202" i="4"/>
  <c r="H203" i="4"/>
  <c r="I203" i="4"/>
  <c r="J203" i="4"/>
  <c r="K203" i="4"/>
  <c r="L203" i="4"/>
  <c r="M203" i="4"/>
  <c r="N203" i="4"/>
  <c r="O203" i="4"/>
  <c r="H204" i="4"/>
  <c r="I204" i="4"/>
  <c r="J204" i="4"/>
  <c r="K204" i="4"/>
  <c r="L204" i="4"/>
  <c r="M204" i="4"/>
  <c r="N204" i="4"/>
  <c r="O204" i="4"/>
  <c r="H205" i="4"/>
  <c r="I205" i="4"/>
  <c r="J205" i="4"/>
  <c r="K205" i="4"/>
  <c r="L205" i="4"/>
  <c r="M205" i="4"/>
  <c r="N205" i="4"/>
  <c r="O205" i="4"/>
  <c r="H206" i="4"/>
  <c r="I206" i="4"/>
  <c r="J206" i="4"/>
  <c r="K206" i="4"/>
  <c r="L206" i="4"/>
  <c r="M206" i="4"/>
  <c r="N206" i="4"/>
  <c r="O206" i="4"/>
  <c r="H207" i="4"/>
  <c r="I207" i="4"/>
  <c r="J207" i="4"/>
  <c r="K207" i="4"/>
  <c r="L207" i="4"/>
  <c r="M207" i="4"/>
  <c r="N207" i="4"/>
  <c r="O207" i="4"/>
  <c r="H212" i="4"/>
  <c r="I212" i="4"/>
  <c r="J212" i="4"/>
  <c r="K212" i="4"/>
  <c r="L212" i="4"/>
  <c r="M212" i="4"/>
  <c r="N212" i="4"/>
  <c r="O212" i="4"/>
  <c r="H213" i="4"/>
  <c r="I213" i="4"/>
  <c r="J213" i="4"/>
  <c r="K213" i="4"/>
  <c r="L213" i="4"/>
  <c r="M213" i="4"/>
  <c r="N213" i="4"/>
  <c r="O213" i="4"/>
  <c r="H214" i="4"/>
  <c r="I214" i="4"/>
  <c r="J214" i="4"/>
  <c r="K214" i="4"/>
  <c r="L214" i="4"/>
  <c r="M214" i="4"/>
  <c r="N214" i="4"/>
  <c r="O214" i="4"/>
  <c r="H215" i="4"/>
  <c r="I215" i="4"/>
  <c r="J215" i="4"/>
  <c r="K215" i="4"/>
  <c r="L215" i="4"/>
  <c r="M215" i="4"/>
  <c r="N215" i="4"/>
  <c r="O215" i="4"/>
  <c r="H216" i="4"/>
  <c r="I216" i="4"/>
  <c r="J216" i="4"/>
  <c r="K216" i="4"/>
  <c r="L216" i="4"/>
  <c r="M216" i="4"/>
  <c r="N216" i="4"/>
  <c r="O216" i="4"/>
  <c r="H217" i="4"/>
  <c r="I217" i="4"/>
  <c r="J217" i="4"/>
  <c r="K217" i="4"/>
  <c r="L217" i="4"/>
  <c r="M217" i="4"/>
  <c r="N217" i="4"/>
  <c r="O217" i="4"/>
  <c r="H218" i="4"/>
  <c r="I218" i="4"/>
  <c r="J218" i="4"/>
  <c r="K218" i="4"/>
  <c r="L218" i="4"/>
  <c r="M218" i="4"/>
  <c r="N218" i="4"/>
  <c r="O218" i="4"/>
  <c r="H219" i="4"/>
  <c r="I219" i="4"/>
  <c r="J219" i="4"/>
  <c r="K219" i="4"/>
  <c r="L219" i="4"/>
  <c r="M219" i="4"/>
  <c r="N219" i="4"/>
  <c r="O219" i="4"/>
  <c r="H220" i="4"/>
  <c r="I220" i="4"/>
  <c r="J220" i="4"/>
  <c r="K220" i="4"/>
  <c r="L220" i="4"/>
  <c r="M220" i="4"/>
  <c r="N220" i="4"/>
  <c r="O220" i="4"/>
  <c r="H221" i="4"/>
  <c r="I221" i="4"/>
  <c r="J221" i="4"/>
  <c r="K221" i="4"/>
  <c r="L221" i="4"/>
  <c r="M221" i="4"/>
  <c r="N221" i="4"/>
  <c r="O221" i="4"/>
  <c r="H222" i="4"/>
  <c r="I222" i="4"/>
  <c r="J222" i="4"/>
  <c r="K222" i="4"/>
  <c r="L222" i="4"/>
  <c r="M222" i="4"/>
  <c r="N222" i="4"/>
  <c r="O222" i="4"/>
  <c r="H223" i="4"/>
  <c r="I223" i="4"/>
  <c r="J223" i="4"/>
  <c r="K223" i="4"/>
  <c r="L223" i="4"/>
  <c r="M223" i="4"/>
  <c r="N223" i="4"/>
  <c r="O223" i="4"/>
  <c r="H224" i="4"/>
  <c r="I224" i="4"/>
  <c r="J224" i="4"/>
  <c r="K224" i="4"/>
  <c r="L224" i="4"/>
  <c r="M224" i="4"/>
  <c r="N224" i="4"/>
  <c r="O224" i="4"/>
  <c r="H229" i="4"/>
  <c r="I229" i="4"/>
  <c r="J229" i="4"/>
  <c r="K229" i="4"/>
  <c r="L229" i="4"/>
  <c r="M229" i="4"/>
  <c r="N229" i="4"/>
  <c r="O229" i="4"/>
  <c r="H230" i="4"/>
  <c r="I230" i="4"/>
  <c r="J230" i="4"/>
  <c r="K230" i="4"/>
  <c r="L230" i="4"/>
  <c r="M230" i="4"/>
  <c r="N230" i="4"/>
  <c r="O230" i="4"/>
  <c r="H231" i="4"/>
  <c r="I231" i="4"/>
  <c r="J231" i="4"/>
  <c r="K231" i="4"/>
  <c r="L231" i="4"/>
  <c r="M231" i="4"/>
  <c r="N231" i="4"/>
  <c r="O231" i="4"/>
  <c r="H232" i="4"/>
  <c r="I232" i="4"/>
  <c r="J232" i="4"/>
  <c r="K232" i="4"/>
  <c r="L232" i="4"/>
  <c r="M232" i="4"/>
  <c r="N232" i="4"/>
  <c r="O232" i="4"/>
  <c r="H233" i="4"/>
  <c r="I233" i="4"/>
  <c r="J233" i="4"/>
  <c r="K233" i="4"/>
  <c r="L233" i="4"/>
  <c r="M233" i="4"/>
  <c r="N233" i="4"/>
  <c r="O233" i="4"/>
  <c r="H234" i="4"/>
  <c r="I234" i="4"/>
  <c r="J234" i="4"/>
  <c r="K234" i="4"/>
  <c r="L234" i="4"/>
  <c r="M234" i="4"/>
  <c r="N234" i="4"/>
  <c r="O234" i="4"/>
  <c r="H235" i="4"/>
  <c r="I235" i="4"/>
  <c r="J235" i="4"/>
  <c r="K235" i="4"/>
  <c r="L235" i="4"/>
  <c r="M235" i="4"/>
  <c r="N235" i="4"/>
  <c r="O235" i="4"/>
  <c r="H236" i="4"/>
  <c r="I236" i="4"/>
  <c r="J236" i="4"/>
  <c r="K236" i="4"/>
  <c r="L236" i="4"/>
  <c r="M236" i="4"/>
  <c r="N236" i="4"/>
  <c r="O236" i="4"/>
  <c r="H237" i="4"/>
  <c r="I237" i="4"/>
  <c r="J237" i="4"/>
  <c r="K237" i="4"/>
  <c r="L237" i="4"/>
  <c r="M237" i="4"/>
  <c r="N237" i="4"/>
  <c r="O237" i="4"/>
  <c r="H238" i="4"/>
  <c r="I238" i="4"/>
  <c r="J238" i="4"/>
  <c r="K238" i="4"/>
  <c r="L238" i="4"/>
  <c r="M238" i="4"/>
  <c r="N238" i="4"/>
  <c r="O238" i="4"/>
  <c r="H239" i="4"/>
  <c r="I239" i="4"/>
  <c r="J239" i="4"/>
  <c r="K239" i="4"/>
  <c r="L239" i="4"/>
  <c r="M239" i="4"/>
  <c r="N239" i="4"/>
  <c r="O239" i="4"/>
  <c r="H244" i="4"/>
  <c r="I244" i="4"/>
  <c r="J244" i="4"/>
  <c r="K244" i="4"/>
  <c r="L244" i="4"/>
  <c r="M244" i="4"/>
  <c r="N244" i="4"/>
  <c r="O244" i="4"/>
  <c r="H245" i="4"/>
  <c r="I245" i="4"/>
  <c r="J245" i="4"/>
  <c r="K245" i="4"/>
  <c r="L245" i="4"/>
  <c r="M245" i="4"/>
  <c r="N245" i="4"/>
  <c r="O245" i="4"/>
  <c r="H246" i="4"/>
  <c r="I246" i="4"/>
  <c r="J246" i="4"/>
  <c r="K246" i="4"/>
  <c r="L246" i="4"/>
  <c r="M246" i="4"/>
  <c r="N246" i="4"/>
  <c r="O246" i="4"/>
  <c r="H247" i="4"/>
  <c r="I247" i="4"/>
  <c r="J247" i="4"/>
  <c r="K247" i="4"/>
  <c r="L247" i="4"/>
  <c r="M247" i="4"/>
  <c r="N247" i="4"/>
  <c r="O247" i="4"/>
  <c r="H248" i="4"/>
  <c r="I248" i="4"/>
  <c r="J248" i="4"/>
  <c r="K248" i="4"/>
  <c r="L248" i="4"/>
  <c r="M248" i="4"/>
  <c r="N248" i="4"/>
  <c r="O248" i="4"/>
  <c r="H249" i="4"/>
  <c r="I249" i="4"/>
  <c r="J249" i="4"/>
  <c r="K249" i="4"/>
  <c r="L249" i="4"/>
  <c r="M249" i="4"/>
  <c r="N249" i="4"/>
  <c r="O249" i="4"/>
  <c r="H254" i="4"/>
  <c r="I254" i="4"/>
  <c r="J254" i="4"/>
  <c r="K254" i="4"/>
  <c r="L254" i="4"/>
  <c r="M254" i="4"/>
  <c r="N254" i="4"/>
  <c r="O254" i="4"/>
  <c r="H255" i="4"/>
  <c r="I255" i="4"/>
  <c r="J255" i="4"/>
  <c r="K255" i="4"/>
  <c r="L255" i="4"/>
  <c r="M255" i="4"/>
  <c r="N255" i="4"/>
  <c r="O255" i="4"/>
  <c r="H256" i="4"/>
  <c r="I256" i="4"/>
  <c r="J256" i="4"/>
  <c r="K256" i="4"/>
  <c r="L256" i="4"/>
  <c r="M256" i="4"/>
  <c r="N256" i="4"/>
  <c r="O256" i="4"/>
  <c r="H257" i="4"/>
  <c r="I257" i="4"/>
  <c r="J257" i="4"/>
  <c r="K257" i="4"/>
  <c r="L257" i="4"/>
  <c r="M257" i="4"/>
  <c r="N257" i="4"/>
  <c r="O257" i="4"/>
  <c r="H258" i="4"/>
  <c r="I258" i="4"/>
  <c r="J258" i="4"/>
  <c r="K258" i="4"/>
  <c r="L258" i="4"/>
  <c r="M258" i="4"/>
  <c r="N258" i="4"/>
  <c r="O258" i="4"/>
  <c r="H259" i="4"/>
  <c r="I259" i="4"/>
  <c r="J259" i="4"/>
  <c r="K259" i="4"/>
  <c r="L259" i="4"/>
  <c r="M259" i="4"/>
  <c r="N259" i="4"/>
  <c r="O259" i="4"/>
  <c r="H260" i="4"/>
  <c r="I260" i="4"/>
  <c r="J260" i="4"/>
  <c r="K260" i="4"/>
  <c r="L260" i="4"/>
  <c r="M260" i="4"/>
  <c r="N260" i="4"/>
  <c r="O260" i="4"/>
  <c r="H261" i="4"/>
  <c r="I261" i="4"/>
  <c r="J261" i="4"/>
  <c r="K261" i="4"/>
  <c r="L261" i="4"/>
  <c r="M261" i="4"/>
  <c r="N261" i="4"/>
  <c r="O261" i="4"/>
  <c r="H262" i="4"/>
  <c r="I262" i="4"/>
  <c r="J262" i="4"/>
  <c r="K262" i="4"/>
  <c r="L262" i="4"/>
  <c r="M262" i="4"/>
  <c r="N262" i="4"/>
  <c r="O262" i="4"/>
  <c r="H263" i="4"/>
  <c r="I263" i="4"/>
  <c r="J263" i="4"/>
  <c r="K263" i="4"/>
  <c r="L263" i="4"/>
  <c r="M263" i="4"/>
  <c r="N263" i="4"/>
  <c r="O263" i="4"/>
  <c r="H264" i="4"/>
  <c r="I264" i="4"/>
  <c r="J264" i="4"/>
  <c r="K264" i="4"/>
  <c r="L264" i="4"/>
  <c r="M264" i="4"/>
  <c r="N264" i="4"/>
  <c r="O264" i="4"/>
  <c r="H265" i="4"/>
  <c r="I265" i="4"/>
  <c r="J265" i="4"/>
  <c r="K265" i="4"/>
  <c r="L265" i="4"/>
  <c r="M265" i="4"/>
  <c r="N265" i="4"/>
  <c r="O265" i="4"/>
  <c r="H270" i="4"/>
  <c r="I270" i="4"/>
  <c r="J270" i="4"/>
  <c r="K270" i="4"/>
  <c r="L270" i="4"/>
  <c r="M270" i="4"/>
  <c r="N270" i="4"/>
  <c r="O270" i="4"/>
  <c r="H271" i="4"/>
  <c r="I271" i="4"/>
  <c r="J271" i="4"/>
  <c r="K271" i="4"/>
  <c r="L271" i="4"/>
  <c r="M271" i="4"/>
  <c r="N271" i="4"/>
  <c r="O271" i="4"/>
  <c r="H272" i="4"/>
  <c r="I272" i="4"/>
  <c r="J272" i="4"/>
  <c r="K272" i="4"/>
  <c r="L272" i="4"/>
  <c r="M272" i="4"/>
  <c r="N272" i="4"/>
  <c r="O272" i="4"/>
  <c r="H273" i="4"/>
  <c r="I273" i="4"/>
  <c r="J273" i="4"/>
  <c r="K273" i="4"/>
  <c r="L273" i="4"/>
  <c r="M273" i="4"/>
  <c r="N273" i="4"/>
  <c r="O273" i="4"/>
  <c r="H274" i="4"/>
  <c r="I274" i="4"/>
  <c r="J274" i="4"/>
  <c r="K274" i="4"/>
  <c r="L274" i="4"/>
  <c r="M274" i="4"/>
  <c r="N274" i="4"/>
  <c r="O274" i="4"/>
  <c r="H275" i="4"/>
  <c r="I275" i="4"/>
  <c r="J275" i="4"/>
  <c r="K275" i="4"/>
  <c r="L275" i="4"/>
  <c r="M275" i="4"/>
  <c r="N275" i="4"/>
  <c r="O275" i="4"/>
  <c r="H276" i="4"/>
  <c r="I276" i="4"/>
  <c r="J276" i="4"/>
  <c r="K276" i="4"/>
  <c r="L276" i="4"/>
  <c r="M276" i="4"/>
  <c r="N276" i="4"/>
  <c r="O276" i="4"/>
  <c r="H277" i="4"/>
  <c r="I277" i="4"/>
  <c r="J277" i="4"/>
  <c r="K277" i="4"/>
  <c r="L277" i="4"/>
  <c r="M277" i="4"/>
  <c r="N277" i="4"/>
  <c r="O277" i="4"/>
  <c r="H278" i="4"/>
  <c r="I278" i="4"/>
  <c r="J278" i="4"/>
  <c r="K278" i="4"/>
  <c r="L278" i="4"/>
  <c r="M278" i="4"/>
  <c r="N278" i="4"/>
  <c r="O278" i="4"/>
  <c r="H279" i="4"/>
  <c r="I279" i="4"/>
  <c r="J279" i="4"/>
  <c r="K279" i="4"/>
  <c r="L279" i="4"/>
  <c r="M279" i="4"/>
  <c r="N279" i="4"/>
  <c r="O279" i="4"/>
  <c r="H284" i="4"/>
  <c r="I284" i="4"/>
  <c r="J284" i="4"/>
  <c r="K284" i="4"/>
  <c r="L284" i="4"/>
  <c r="M284" i="4"/>
  <c r="N284" i="4"/>
  <c r="O284" i="4"/>
  <c r="H285" i="4"/>
  <c r="I285" i="4"/>
  <c r="J285" i="4"/>
  <c r="K285" i="4"/>
  <c r="L285" i="4"/>
  <c r="M285" i="4"/>
  <c r="N285" i="4"/>
  <c r="O285" i="4"/>
  <c r="H286" i="4"/>
  <c r="I286" i="4"/>
  <c r="J286" i="4"/>
  <c r="K286" i="4"/>
  <c r="L286" i="4"/>
  <c r="M286" i="4"/>
  <c r="N286" i="4"/>
  <c r="O286" i="4"/>
  <c r="H287" i="4"/>
  <c r="I287" i="4"/>
  <c r="J287" i="4"/>
  <c r="K287" i="4"/>
  <c r="L287" i="4"/>
  <c r="M287" i="4"/>
  <c r="N287" i="4"/>
  <c r="O287" i="4"/>
  <c r="H288" i="4"/>
  <c r="I288" i="4"/>
  <c r="J288" i="4"/>
  <c r="K288" i="4"/>
  <c r="L288" i="4"/>
  <c r="M288" i="4"/>
  <c r="N288" i="4"/>
  <c r="O288" i="4"/>
  <c r="H289" i="4"/>
  <c r="I289" i="4"/>
  <c r="J289" i="4"/>
  <c r="K289" i="4"/>
  <c r="L289" i="4"/>
  <c r="M289" i="4"/>
  <c r="N289" i="4"/>
  <c r="O289" i="4"/>
  <c r="H290" i="4"/>
  <c r="I290" i="4"/>
  <c r="J290" i="4"/>
  <c r="K290" i="4"/>
  <c r="L290" i="4"/>
  <c r="M290" i="4"/>
  <c r="N290" i="4"/>
  <c r="O290" i="4"/>
  <c r="H291" i="4"/>
  <c r="I291" i="4"/>
  <c r="J291" i="4"/>
  <c r="K291" i="4"/>
  <c r="L291" i="4"/>
  <c r="M291" i="4"/>
  <c r="N291" i="4"/>
  <c r="O291" i="4"/>
  <c r="H292" i="4"/>
  <c r="I292" i="4"/>
  <c r="J292" i="4"/>
  <c r="K292" i="4"/>
  <c r="L292" i="4"/>
  <c r="M292" i="4"/>
  <c r="N292" i="4"/>
  <c r="O292" i="4"/>
  <c r="H293" i="4"/>
  <c r="I293" i="4"/>
  <c r="J293" i="4"/>
  <c r="K293" i="4"/>
  <c r="L293" i="4"/>
  <c r="M293" i="4"/>
  <c r="N293" i="4"/>
  <c r="O293" i="4"/>
  <c r="H294" i="4"/>
  <c r="I294" i="4"/>
  <c r="J294" i="4"/>
  <c r="K294" i="4"/>
  <c r="L294" i="4"/>
  <c r="M294" i="4"/>
  <c r="N294" i="4"/>
  <c r="O294" i="4"/>
  <c r="H295" i="4"/>
  <c r="I295" i="4"/>
  <c r="J295" i="4"/>
  <c r="K295" i="4"/>
  <c r="L295" i="4"/>
  <c r="M295" i="4"/>
  <c r="N295" i="4"/>
  <c r="O295" i="4"/>
  <c r="H296" i="4"/>
  <c r="I296" i="4"/>
  <c r="J296" i="4"/>
  <c r="K296" i="4"/>
  <c r="L296" i="4"/>
  <c r="M296" i="4"/>
  <c r="N296" i="4"/>
  <c r="O296" i="4"/>
  <c r="H297" i="4"/>
  <c r="I297" i="4"/>
  <c r="J297" i="4"/>
  <c r="K297" i="4"/>
  <c r="L297" i="4"/>
  <c r="M297" i="4"/>
  <c r="N297" i="4"/>
  <c r="O297" i="4"/>
  <c r="H302" i="4"/>
  <c r="I302" i="4"/>
  <c r="J302" i="4"/>
  <c r="K302" i="4"/>
  <c r="L302" i="4"/>
  <c r="M302" i="4"/>
  <c r="N302" i="4"/>
  <c r="O302" i="4"/>
  <c r="H303" i="4"/>
  <c r="I303" i="4"/>
  <c r="J303" i="4"/>
  <c r="K303" i="4"/>
  <c r="L303" i="4"/>
  <c r="M303" i="4"/>
  <c r="N303" i="4"/>
  <c r="O303" i="4"/>
  <c r="H304" i="4"/>
  <c r="I304" i="4"/>
  <c r="J304" i="4"/>
  <c r="K304" i="4"/>
  <c r="L304" i="4"/>
  <c r="M304" i="4"/>
  <c r="N304" i="4"/>
  <c r="O304" i="4"/>
  <c r="H305" i="4"/>
  <c r="I305" i="4"/>
  <c r="J305" i="4"/>
  <c r="K305" i="4"/>
  <c r="L305" i="4"/>
  <c r="M305" i="4"/>
  <c r="N305" i="4"/>
  <c r="O305" i="4"/>
  <c r="H306" i="4"/>
  <c r="I306" i="4"/>
  <c r="J306" i="4"/>
  <c r="K306" i="4"/>
  <c r="L306" i="4"/>
  <c r="M306" i="4"/>
  <c r="N306" i="4"/>
  <c r="O306" i="4"/>
  <c r="H307" i="4"/>
  <c r="I307" i="4"/>
  <c r="J307" i="4"/>
  <c r="K307" i="4"/>
  <c r="L307" i="4"/>
  <c r="M307" i="4"/>
  <c r="N307" i="4"/>
  <c r="O307" i="4"/>
  <c r="H308" i="4"/>
  <c r="I308" i="4"/>
  <c r="J308" i="4"/>
  <c r="K308" i="4"/>
  <c r="L308" i="4"/>
  <c r="M308" i="4"/>
  <c r="N308" i="4"/>
  <c r="O308" i="4"/>
  <c r="H309" i="4"/>
  <c r="I309" i="4"/>
  <c r="J309" i="4"/>
  <c r="K309" i="4"/>
  <c r="L309" i="4"/>
  <c r="M309" i="4"/>
  <c r="N309" i="4"/>
  <c r="O309" i="4"/>
  <c r="H310" i="4"/>
  <c r="I310" i="4"/>
  <c r="J310" i="4"/>
  <c r="K310" i="4"/>
  <c r="L310" i="4"/>
  <c r="M310" i="4"/>
  <c r="N310" i="4"/>
  <c r="O310" i="4"/>
  <c r="H311" i="4"/>
  <c r="I311" i="4"/>
  <c r="J311" i="4"/>
  <c r="K311" i="4"/>
  <c r="L311" i="4"/>
  <c r="M311" i="4"/>
  <c r="N311" i="4"/>
  <c r="O311" i="4"/>
  <c r="H312" i="4"/>
  <c r="I312" i="4"/>
  <c r="J312" i="4"/>
  <c r="K312" i="4"/>
  <c r="L312" i="4"/>
  <c r="M312" i="4"/>
  <c r="N312" i="4"/>
  <c r="O312" i="4"/>
  <c r="H313" i="4"/>
  <c r="I313" i="4"/>
  <c r="J313" i="4"/>
  <c r="K313" i="4"/>
  <c r="L313" i="4"/>
  <c r="M313" i="4"/>
  <c r="N313" i="4"/>
  <c r="O313" i="4"/>
  <c r="H318" i="4"/>
  <c r="I318" i="4"/>
  <c r="J318" i="4"/>
  <c r="K318" i="4"/>
  <c r="L318" i="4"/>
  <c r="M318" i="4"/>
  <c r="N318" i="4"/>
  <c r="O318" i="4"/>
  <c r="H319" i="4"/>
  <c r="I319" i="4"/>
  <c r="J319" i="4"/>
  <c r="K319" i="4"/>
  <c r="L319" i="4"/>
  <c r="M319" i="4"/>
  <c r="N319" i="4"/>
  <c r="O319" i="4"/>
  <c r="H320" i="4"/>
  <c r="I320" i="4"/>
  <c r="J320" i="4"/>
  <c r="K320" i="4"/>
  <c r="L320" i="4"/>
  <c r="M320" i="4"/>
  <c r="N320" i="4"/>
  <c r="O320" i="4"/>
  <c r="H321" i="4"/>
  <c r="I321" i="4"/>
  <c r="J321" i="4"/>
  <c r="K321" i="4"/>
  <c r="L321" i="4"/>
  <c r="M321" i="4"/>
  <c r="N321" i="4"/>
  <c r="O321" i="4"/>
  <c r="H322" i="4"/>
  <c r="I322" i="4"/>
  <c r="J322" i="4"/>
  <c r="K322" i="4"/>
  <c r="L322" i="4"/>
  <c r="M322" i="4"/>
  <c r="N322" i="4"/>
  <c r="O322" i="4"/>
  <c r="H323" i="4"/>
  <c r="I323" i="4"/>
  <c r="J323" i="4"/>
  <c r="K323" i="4"/>
  <c r="L323" i="4"/>
  <c r="M323" i="4"/>
  <c r="N323" i="4"/>
  <c r="O323" i="4"/>
  <c r="H324" i="4"/>
  <c r="I324" i="4"/>
  <c r="J324" i="4"/>
  <c r="K324" i="4"/>
  <c r="L324" i="4"/>
  <c r="M324" i="4"/>
  <c r="N324" i="4"/>
  <c r="O324" i="4"/>
  <c r="H325" i="4"/>
  <c r="I325" i="4"/>
  <c r="J325" i="4"/>
  <c r="K325" i="4"/>
  <c r="L325" i="4"/>
  <c r="M325" i="4"/>
  <c r="N325" i="4"/>
  <c r="O325" i="4"/>
  <c r="H326" i="4"/>
  <c r="I326" i="4"/>
  <c r="J326" i="4"/>
  <c r="K326" i="4"/>
  <c r="L326" i="4"/>
  <c r="M326" i="4"/>
  <c r="N326" i="4"/>
  <c r="O326" i="4"/>
  <c r="H327" i="4"/>
  <c r="I327" i="4"/>
  <c r="J327" i="4"/>
  <c r="K327" i="4"/>
  <c r="L327" i="4"/>
  <c r="M327" i="4"/>
  <c r="N327" i="4"/>
  <c r="O327" i="4"/>
  <c r="H328" i="4"/>
  <c r="I328" i="4"/>
  <c r="J328" i="4"/>
  <c r="K328" i="4"/>
  <c r="L328" i="4"/>
  <c r="M328" i="4"/>
  <c r="N328" i="4"/>
  <c r="O328" i="4"/>
  <c r="H329" i="4"/>
  <c r="I329" i="4"/>
  <c r="J329" i="4"/>
  <c r="K329" i="4"/>
  <c r="L329" i="4"/>
  <c r="M329" i="4"/>
  <c r="N329" i="4"/>
  <c r="O329" i="4"/>
  <c r="H330" i="4"/>
  <c r="I330" i="4"/>
  <c r="J330" i="4"/>
  <c r="K330" i="4"/>
  <c r="L330" i="4"/>
  <c r="M330" i="4"/>
  <c r="N330" i="4"/>
  <c r="O330" i="4"/>
  <c r="H335" i="4"/>
  <c r="I335" i="4"/>
  <c r="J335" i="4"/>
  <c r="K335" i="4"/>
  <c r="L335" i="4"/>
  <c r="M335" i="4"/>
  <c r="N335" i="4"/>
  <c r="O335" i="4"/>
  <c r="H336" i="4"/>
  <c r="I336" i="4"/>
  <c r="J336" i="4"/>
  <c r="K336" i="4"/>
  <c r="L336" i="4"/>
  <c r="M336" i="4"/>
  <c r="N336" i="4"/>
  <c r="O336" i="4"/>
  <c r="H337" i="4"/>
  <c r="I337" i="4"/>
  <c r="J337" i="4"/>
  <c r="K337" i="4"/>
  <c r="L337" i="4"/>
  <c r="M337" i="4"/>
  <c r="N337" i="4"/>
  <c r="O337" i="4"/>
  <c r="H338" i="4"/>
  <c r="I338" i="4"/>
  <c r="J338" i="4"/>
  <c r="K338" i="4"/>
  <c r="L338" i="4"/>
  <c r="M338" i="4"/>
  <c r="N338" i="4"/>
  <c r="O338" i="4"/>
  <c r="H339" i="4"/>
  <c r="I339" i="4"/>
  <c r="J339" i="4"/>
  <c r="K339" i="4"/>
  <c r="L339" i="4"/>
  <c r="M339" i="4"/>
  <c r="N339" i="4"/>
  <c r="O339" i="4"/>
  <c r="H340" i="4"/>
  <c r="I340" i="4"/>
  <c r="J340" i="4"/>
  <c r="K340" i="4"/>
  <c r="L340" i="4"/>
  <c r="M340" i="4"/>
  <c r="N340" i="4"/>
  <c r="O340" i="4"/>
  <c r="H341" i="4"/>
  <c r="I341" i="4"/>
  <c r="J341" i="4"/>
  <c r="K341" i="4"/>
  <c r="L341" i="4"/>
  <c r="M341" i="4"/>
  <c r="N341" i="4"/>
  <c r="O341" i="4"/>
  <c r="H342" i="4"/>
  <c r="I342" i="4"/>
  <c r="J342" i="4"/>
  <c r="K342" i="4"/>
  <c r="L342" i="4"/>
  <c r="M342" i="4"/>
  <c r="N342" i="4"/>
  <c r="O342" i="4"/>
  <c r="H343" i="4"/>
  <c r="I343" i="4"/>
  <c r="J343" i="4"/>
  <c r="K343" i="4"/>
  <c r="L343" i="4"/>
  <c r="M343" i="4"/>
  <c r="N343" i="4"/>
  <c r="O343" i="4"/>
  <c r="H344" i="4"/>
  <c r="I344" i="4"/>
  <c r="J344" i="4"/>
  <c r="K344" i="4"/>
  <c r="L344" i="4"/>
  <c r="M344" i="4"/>
  <c r="N344" i="4"/>
  <c r="O344" i="4"/>
  <c r="H345" i="4"/>
  <c r="I345" i="4"/>
  <c r="J345" i="4"/>
  <c r="K345" i="4"/>
  <c r="L345" i="4"/>
  <c r="M345" i="4"/>
  <c r="N345" i="4"/>
  <c r="O345" i="4"/>
  <c r="H346" i="4"/>
  <c r="I346" i="4"/>
  <c r="J346" i="4"/>
  <c r="K346" i="4"/>
  <c r="L346" i="4"/>
  <c r="M346" i="4"/>
  <c r="N346" i="4"/>
  <c r="O346" i="4"/>
  <c r="H347" i="4"/>
  <c r="I347" i="4"/>
  <c r="J347" i="4"/>
  <c r="K347" i="4"/>
  <c r="L347" i="4"/>
  <c r="M347" i="4"/>
  <c r="N347" i="4"/>
  <c r="O347" i="4"/>
  <c r="H352" i="4"/>
  <c r="I352" i="4"/>
  <c r="J352" i="4"/>
  <c r="K352" i="4"/>
  <c r="L352" i="4"/>
  <c r="M352" i="4"/>
  <c r="N352" i="4"/>
  <c r="O352" i="4"/>
  <c r="H353" i="4"/>
  <c r="I353" i="4"/>
  <c r="J353" i="4"/>
  <c r="K353" i="4"/>
  <c r="L353" i="4"/>
  <c r="M353" i="4"/>
  <c r="N353" i="4"/>
  <c r="O353" i="4"/>
  <c r="H354" i="4"/>
  <c r="I354" i="4"/>
  <c r="J354" i="4"/>
  <c r="K354" i="4"/>
  <c r="L354" i="4"/>
  <c r="M354" i="4"/>
  <c r="N354" i="4"/>
  <c r="O354" i="4"/>
  <c r="H355" i="4"/>
  <c r="I355" i="4"/>
  <c r="J355" i="4"/>
  <c r="K355" i="4"/>
  <c r="L355" i="4"/>
  <c r="M355" i="4"/>
  <c r="N355" i="4"/>
  <c r="O355" i="4"/>
  <c r="H356" i="4"/>
  <c r="I356" i="4"/>
  <c r="J356" i="4"/>
  <c r="K356" i="4"/>
  <c r="L356" i="4"/>
  <c r="M356" i="4"/>
  <c r="N356" i="4"/>
  <c r="O356" i="4"/>
  <c r="H357" i="4"/>
  <c r="I357" i="4"/>
  <c r="J357" i="4"/>
  <c r="K357" i="4"/>
  <c r="L357" i="4"/>
  <c r="M357" i="4"/>
  <c r="N357" i="4"/>
  <c r="O357" i="4"/>
  <c r="H358" i="4"/>
  <c r="I358" i="4"/>
  <c r="J358" i="4"/>
  <c r="K358" i="4"/>
  <c r="L358" i="4"/>
  <c r="M358" i="4"/>
  <c r="N358" i="4"/>
  <c r="O358" i="4"/>
  <c r="H359" i="4"/>
  <c r="I359" i="4"/>
  <c r="J359" i="4"/>
  <c r="K359" i="4"/>
  <c r="L359" i="4"/>
  <c r="M359" i="4"/>
  <c r="N359" i="4"/>
  <c r="O359" i="4"/>
  <c r="H360" i="4"/>
  <c r="I360" i="4"/>
  <c r="J360" i="4"/>
  <c r="K360" i="4"/>
  <c r="L360" i="4"/>
  <c r="M360" i="4"/>
  <c r="N360" i="4"/>
  <c r="O360" i="4"/>
  <c r="H361" i="4"/>
  <c r="I361" i="4"/>
  <c r="J361" i="4"/>
  <c r="K361" i="4"/>
  <c r="L361" i="4"/>
  <c r="M361" i="4"/>
  <c r="N361" i="4"/>
  <c r="O361" i="4"/>
  <c r="H366" i="4"/>
  <c r="I366" i="4"/>
  <c r="J366" i="4"/>
  <c r="K366" i="4"/>
  <c r="L366" i="4"/>
  <c r="M366" i="4"/>
  <c r="N366" i="4"/>
  <c r="O366" i="4"/>
  <c r="H367" i="4"/>
  <c r="I367" i="4"/>
  <c r="J367" i="4"/>
  <c r="K367" i="4"/>
  <c r="L367" i="4"/>
  <c r="M367" i="4"/>
  <c r="N367" i="4"/>
  <c r="O367" i="4"/>
  <c r="H368" i="4"/>
  <c r="I368" i="4"/>
  <c r="J368" i="4"/>
  <c r="K368" i="4"/>
  <c r="L368" i="4"/>
  <c r="M368" i="4"/>
  <c r="N368" i="4"/>
  <c r="O368" i="4"/>
  <c r="H369" i="4"/>
  <c r="I369" i="4"/>
  <c r="J369" i="4"/>
  <c r="K369" i="4"/>
  <c r="L369" i="4"/>
  <c r="M369" i="4"/>
  <c r="N369" i="4"/>
  <c r="O369" i="4"/>
  <c r="H370" i="4"/>
  <c r="I370" i="4"/>
  <c r="J370" i="4"/>
  <c r="K370" i="4"/>
  <c r="L370" i="4"/>
  <c r="M370" i="4"/>
  <c r="N370" i="4"/>
  <c r="O370" i="4"/>
  <c r="H371" i="4"/>
  <c r="I371" i="4"/>
  <c r="J371" i="4"/>
  <c r="K371" i="4"/>
  <c r="L371" i="4"/>
  <c r="M371" i="4"/>
  <c r="N371" i="4"/>
  <c r="O371" i="4"/>
  <c r="H372" i="4"/>
  <c r="I372" i="4"/>
  <c r="J372" i="4"/>
  <c r="K372" i="4"/>
  <c r="L372" i="4"/>
  <c r="M372" i="4"/>
  <c r="N372" i="4"/>
  <c r="O372" i="4"/>
  <c r="H373" i="4"/>
  <c r="I373" i="4"/>
  <c r="J373" i="4"/>
  <c r="K373" i="4"/>
  <c r="L373" i="4"/>
  <c r="M373" i="4"/>
  <c r="N373" i="4"/>
  <c r="O373" i="4"/>
  <c r="H374" i="4"/>
  <c r="I374" i="4"/>
  <c r="J374" i="4"/>
  <c r="K374" i="4"/>
  <c r="L374" i="4"/>
  <c r="M374" i="4"/>
  <c r="N374" i="4"/>
  <c r="O374" i="4"/>
  <c r="H375" i="4"/>
  <c r="I375" i="4"/>
  <c r="J375" i="4"/>
  <c r="K375" i="4"/>
  <c r="L375" i="4"/>
  <c r="M375" i="4"/>
  <c r="N375" i="4"/>
  <c r="O375" i="4"/>
  <c r="H376" i="4"/>
  <c r="I376" i="4"/>
  <c r="J376" i="4"/>
  <c r="K376" i="4"/>
  <c r="L376" i="4"/>
  <c r="M376" i="4"/>
  <c r="N376" i="4"/>
  <c r="O376" i="4"/>
  <c r="H381" i="4"/>
  <c r="I381" i="4"/>
  <c r="J381" i="4"/>
  <c r="K381" i="4"/>
  <c r="L381" i="4"/>
  <c r="M381" i="4"/>
  <c r="N381" i="4"/>
  <c r="O381" i="4"/>
  <c r="H382" i="4"/>
  <c r="I382" i="4"/>
  <c r="J382" i="4"/>
  <c r="K382" i="4"/>
  <c r="L382" i="4"/>
  <c r="M382" i="4"/>
  <c r="N382" i="4"/>
  <c r="O382" i="4"/>
  <c r="H383" i="4"/>
  <c r="I383" i="4"/>
  <c r="J383" i="4"/>
  <c r="K383" i="4"/>
  <c r="L383" i="4"/>
  <c r="M383" i="4"/>
  <c r="N383" i="4"/>
  <c r="O383" i="4"/>
  <c r="H384" i="4"/>
  <c r="I384" i="4"/>
  <c r="J384" i="4"/>
  <c r="K384" i="4"/>
  <c r="L384" i="4"/>
  <c r="M384" i="4"/>
  <c r="N384" i="4"/>
  <c r="O384" i="4"/>
  <c r="H385" i="4"/>
  <c r="I385" i="4"/>
  <c r="J385" i="4"/>
  <c r="K385" i="4"/>
  <c r="L385" i="4"/>
  <c r="M385" i="4"/>
  <c r="N385" i="4"/>
  <c r="O385" i="4"/>
  <c r="H386" i="4"/>
  <c r="I386" i="4"/>
  <c r="J386" i="4"/>
  <c r="K386" i="4"/>
  <c r="L386" i="4"/>
  <c r="M386" i="4"/>
  <c r="N386" i="4"/>
  <c r="O386" i="4"/>
  <c r="H387" i="4"/>
  <c r="I387" i="4"/>
  <c r="J387" i="4"/>
  <c r="K387" i="4"/>
  <c r="L387" i="4"/>
  <c r="M387" i="4"/>
  <c r="N387" i="4"/>
  <c r="O387" i="4"/>
  <c r="H388" i="4"/>
  <c r="I388" i="4"/>
  <c r="J388" i="4"/>
  <c r="K388" i="4"/>
  <c r="L388" i="4"/>
  <c r="M388" i="4"/>
  <c r="N388" i="4"/>
  <c r="O388" i="4"/>
  <c r="H389" i="4"/>
  <c r="I389" i="4"/>
  <c r="J389" i="4"/>
  <c r="K389" i="4"/>
  <c r="L389" i="4"/>
  <c r="M389" i="4"/>
  <c r="N389" i="4"/>
  <c r="O389" i="4"/>
  <c r="H390" i="4"/>
  <c r="I390" i="4"/>
  <c r="J390" i="4"/>
  <c r="K390" i="4"/>
  <c r="L390" i="4"/>
  <c r="M390" i="4"/>
  <c r="N390" i="4"/>
  <c r="O390" i="4"/>
  <c r="H391" i="4"/>
  <c r="I391" i="4"/>
  <c r="J391" i="4"/>
  <c r="K391" i="4"/>
  <c r="L391" i="4"/>
  <c r="M391" i="4"/>
  <c r="N391" i="4"/>
  <c r="O391" i="4"/>
  <c r="H392" i="4"/>
  <c r="I392" i="4"/>
  <c r="J392" i="4"/>
  <c r="K392" i="4"/>
  <c r="L392" i="4"/>
  <c r="M392" i="4"/>
  <c r="N392" i="4"/>
  <c r="O392" i="4"/>
  <c r="H397" i="4"/>
  <c r="I397" i="4"/>
  <c r="J397" i="4"/>
  <c r="K397" i="4"/>
  <c r="L397" i="4"/>
  <c r="M397" i="4"/>
  <c r="N397" i="4"/>
  <c r="O397" i="4"/>
  <c r="H398" i="4"/>
  <c r="I398" i="4"/>
  <c r="J398" i="4"/>
  <c r="K398" i="4"/>
  <c r="L398" i="4"/>
  <c r="M398" i="4"/>
  <c r="N398" i="4"/>
  <c r="O398" i="4"/>
  <c r="H399" i="4"/>
  <c r="I399" i="4"/>
  <c r="J399" i="4"/>
  <c r="K399" i="4"/>
  <c r="L399" i="4"/>
  <c r="M399" i="4"/>
  <c r="N399" i="4"/>
  <c r="O399" i="4"/>
  <c r="H400" i="4"/>
  <c r="I400" i="4"/>
  <c r="J400" i="4"/>
  <c r="K400" i="4"/>
  <c r="L400" i="4"/>
  <c r="M400" i="4"/>
  <c r="N400" i="4"/>
  <c r="O400" i="4"/>
  <c r="H401" i="4"/>
  <c r="I401" i="4"/>
  <c r="J401" i="4"/>
  <c r="K401" i="4"/>
  <c r="L401" i="4"/>
  <c r="M401" i="4"/>
  <c r="N401" i="4"/>
  <c r="O401" i="4"/>
  <c r="H402" i="4"/>
  <c r="I402" i="4"/>
  <c r="J402" i="4"/>
  <c r="K402" i="4"/>
  <c r="L402" i="4"/>
  <c r="M402" i="4"/>
  <c r="N402" i="4"/>
  <c r="O402" i="4"/>
  <c r="H403" i="4"/>
  <c r="I403" i="4"/>
  <c r="J403" i="4"/>
  <c r="K403" i="4"/>
  <c r="L403" i="4"/>
  <c r="M403" i="4"/>
  <c r="N403" i="4"/>
  <c r="O403" i="4"/>
  <c r="H404" i="4"/>
  <c r="I404" i="4"/>
  <c r="J404" i="4"/>
  <c r="K404" i="4"/>
  <c r="L404" i="4"/>
  <c r="M404" i="4"/>
  <c r="N404" i="4"/>
  <c r="O404" i="4"/>
  <c r="H405" i="4"/>
  <c r="I405" i="4"/>
  <c r="J405" i="4"/>
  <c r="K405" i="4"/>
  <c r="L405" i="4"/>
  <c r="M405" i="4"/>
  <c r="N405" i="4"/>
  <c r="O405" i="4"/>
  <c r="H406" i="4"/>
  <c r="I406" i="4"/>
  <c r="J406" i="4"/>
  <c r="K406" i="4"/>
  <c r="L406" i="4"/>
  <c r="M406" i="4"/>
  <c r="N406" i="4"/>
  <c r="O406" i="4"/>
  <c r="H407" i="4"/>
  <c r="I407" i="4"/>
  <c r="J407" i="4"/>
  <c r="K407" i="4"/>
  <c r="L407" i="4"/>
  <c r="M407" i="4"/>
  <c r="N407" i="4"/>
  <c r="O407" i="4"/>
  <c r="H408" i="4"/>
  <c r="I408" i="4"/>
  <c r="J408" i="4"/>
  <c r="K408" i="4"/>
  <c r="L408" i="4"/>
  <c r="M408" i="4"/>
  <c r="N408" i="4"/>
  <c r="O408" i="4"/>
  <c r="H409" i="4"/>
  <c r="I409" i="4"/>
  <c r="J409" i="4"/>
  <c r="K409" i="4"/>
  <c r="L409" i="4"/>
  <c r="M409" i="4"/>
  <c r="N409" i="4"/>
  <c r="O409" i="4"/>
  <c r="H414" i="4"/>
  <c r="I414" i="4"/>
  <c r="J414" i="4"/>
  <c r="K414" i="4"/>
  <c r="L414" i="4"/>
  <c r="M414" i="4"/>
  <c r="N414" i="4"/>
  <c r="O414" i="4"/>
  <c r="H415" i="4"/>
  <c r="I415" i="4"/>
  <c r="J415" i="4"/>
  <c r="K415" i="4"/>
  <c r="L415" i="4"/>
  <c r="M415" i="4"/>
  <c r="N415" i="4"/>
  <c r="O415" i="4"/>
  <c r="H416" i="4"/>
  <c r="I416" i="4"/>
  <c r="J416" i="4"/>
  <c r="K416" i="4"/>
  <c r="L416" i="4"/>
  <c r="M416" i="4"/>
  <c r="N416" i="4"/>
  <c r="O416" i="4"/>
  <c r="H417" i="4"/>
  <c r="I417" i="4"/>
  <c r="J417" i="4"/>
  <c r="K417" i="4"/>
  <c r="L417" i="4"/>
  <c r="M417" i="4"/>
  <c r="N417" i="4"/>
  <c r="O417" i="4"/>
  <c r="H418" i="4"/>
  <c r="I418" i="4"/>
  <c r="J418" i="4"/>
  <c r="K418" i="4"/>
  <c r="L418" i="4"/>
  <c r="M418" i="4"/>
  <c r="N418" i="4"/>
  <c r="O418" i="4"/>
  <c r="H419" i="4"/>
  <c r="I419" i="4"/>
  <c r="J419" i="4"/>
  <c r="K419" i="4"/>
  <c r="L419" i="4"/>
  <c r="M419" i="4"/>
  <c r="N419" i="4"/>
  <c r="O419" i="4"/>
  <c r="H420" i="4"/>
  <c r="I420" i="4"/>
  <c r="J420" i="4"/>
  <c r="K420" i="4"/>
  <c r="L420" i="4"/>
  <c r="M420" i="4"/>
  <c r="N420" i="4"/>
  <c r="O420" i="4"/>
  <c r="H421" i="4"/>
  <c r="I421" i="4"/>
  <c r="J421" i="4"/>
  <c r="K421" i="4"/>
  <c r="L421" i="4"/>
  <c r="M421" i="4"/>
  <c r="N421" i="4"/>
  <c r="O421" i="4"/>
  <c r="H422" i="4"/>
  <c r="I422" i="4"/>
  <c r="J422" i="4"/>
  <c r="K422" i="4"/>
  <c r="L422" i="4"/>
  <c r="M422" i="4"/>
  <c r="N422" i="4"/>
  <c r="O422" i="4"/>
  <c r="H423" i="4"/>
  <c r="I423" i="4"/>
  <c r="J423" i="4"/>
  <c r="K423" i="4"/>
  <c r="L423" i="4"/>
  <c r="M423" i="4"/>
  <c r="N423" i="4"/>
  <c r="O423" i="4"/>
  <c r="H428" i="4"/>
  <c r="I428" i="4"/>
  <c r="J428" i="4"/>
  <c r="K428" i="4"/>
  <c r="L428" i="4"/>
  <c r="M428" i="4"/>
  <c r="N428" i="4"/>
  <c r="O428" i="4"/>
  <c r="H429" i="4"/>
  <c r="I429" i="4"/>
  <c r="J429" i="4"/>
  <c r="K429" i="4"/>
  <c r="L429" i="4"/>
  <c r="M429" i="4"/>
  <c r="N429" i="4"/>
  <c r="O429" i="4"/>
  <c r="H430" i="4"/>
  <c r="I430" i="4"/>
  <c r="J430" i="4"/>
  <c r="K430" i="4"/>
  <c r="L430" i="4"/>
  <c r="M430" i="4"/>
  <c r="N430" i="4"/>
  <c r="O430" i="4"/>
  <c r="H431" i="4"/>
  <c r="I431" i="4"/>
  <c r="J431" i="4"/>
  <c r="K431" i="4"/>
  <c r="L431" i="4"/>
  <c r="M431" i="4"/>
  <c r="N431" i="4"/>
  <c r="O431" i="4"/>
  <c r="H432" i="4"/>
  <c r="I432" i="4"/>
  <c r="J432" i="4"/>
  <c r="K432" i="4"/>
  <c r="L432" i="4"/>
  <c r="M432" i="4"/>
  <c r="N432" i="4"/>
  <c r="O432" i="4"/>
  <c r="H433" i="4"/>
  <c r="I433" i="4"/>
  <c r="J433" i="4"/>
  <c r="K433" i="4"/>
  <c r="L433" i="4"/>
  <c r="M433" i="4"/>
  <c r="N433" i="4"/>
  <c r="O433" i="4"/>
  <c r="H434" i="4"/>
  <c r="I434" i="4"/>
  <c r="J434" i="4"/>
  <c r="K434" i="4"/>
  <c r="L434" i="4"/>
  <c r="M434" i="4"/>
  <c r="N434" i="4"/>
  <c r="O434" i="4"/>
  <c r="H435" i="4"/>
  <c r="I435" i="4"/>
  <c r="J435" i="4"/>
  <c r="K435" i="4"/>
  <c r="L435" i="4"/>
  <c r="M435" i="4"/>
  <c r="N435" i="4"/>
  <c r="O435" i="4"/>
  <c r="H436" i="4"/>
  <c r="I436" i="4"/>
  <c r="J436" i="4"/>
  <c r="K436" i="4"/>
  <c r="L436" i="4"/>
  <c r="M436" i="4"/>
  <c r="N436" i="4"/>
  <c r="O436" i="4"/>
  <c r="H437" i="4"/>
  <c r="I437" i="4"/>
  <c r="J437" i="4"/>
  <c r="K437" i="4"/>
  <c r="L437" i="4"/>
  <c r="M437" i="4"/>
  <c r="N437" i="4"/>
  <c r="O437" i="4"/>
  <c r="H438" i="4"/>
  <c r="I438" i="4"/>
  <c r="J438" i="4"/>
  <c r="K438" i="4"/>
  <c r="L438" i="4"/>
  <c r="M438" i="4"/>
  <c r="N438" i="4"/>
  <c r="O438" i="4"/>
  <c r="H443" i="4"/>
  <c r="I443" i="4"/>
  <c r="J443" i="4"/>
  <c r="K443" i="4"/>
  <c r="L443" i="4"/>
  <c r="M443" i="4"/>
  <c r="N443" i="4"/>
  <c r="O443" i="4"/>
  <c r="H444" i="4"/>
  <c r="I444" i="4"/>
  <c r="J444" i="4"/>
  <c r="K444" i="4"/>
  <c r="L444" i="4"/>
  <c r="M444" i="4"/>
  <c r="N444" i="4"/>
  <c r="O444" i="4"/>
  <c r="H445" i="4"/>
  <c r="I445" i="4"/>
  <c r="J445" i="4"/>
  <c r="K445" i="4"/>
  <c r="L445" i="4"/>
  <c r="M445" i="4"/>
  <c r="N445" i="4"/>
  <c r="O445" i="4"/>
  <c r="H446" i="4"/>
  <c r="I446" i="4"/>
  <c r="J446" i="4"/>
  <c r="K446" i="4"/>
  <c r="L446" i="4"/>
  <c r="M446" i="4"/>
  <c r="N446" i="4"/>
  <c r="O446" i="4"/>
  <c r="H447" i="4"/>
  <c r="I447" i="4"/>
  <c r="J447" i="4"/>
  <c r="K447" i="4"/>
  <c r="L447" i="4"/>
  <c r="M447" i="4"/>
  <c r="N447" i="4"/>
  <c r="O447" i="4"/>
  <c r="H448" i="4"/>
  <c r="I448" i="4"/>
  <c r="J448" i="4"/>
  <c r="K448" i="4"/>
  <c r="L448" i="4"/>
  <c r="M448" i="4"/>
  <c r="N448" i="4"/>
  <c r="O448" i="4"/>
  <c r="H449" i="4"/>
  <c r="I449" i="4"/>
  <c r="J449" i="4"/>
  <c r="K449" i="4"/>
  <c r="L449" i="4"/>
  <c r="M449" i="4"/>
  <c r="N449" i="4"/>
  <c r="O449" i="4"/>
  <c r="H454" i="4"/>
  <c r="I454" i="4"/>
  <c r="J454" i="4"/>
  <c r="K454" i="4"/>
  <c r="L454" i="4"/>
  <c r="M454" i="4"/>
  <c r="N454" i="4"/>
  <c r="O454" i="4"/>
  <c r="H455" i="4"/>
  <c r="I455" i="4"/>
  <c r="J455" i="4"/>
  <c r="K455" i="4"/>
  <c r="L455" i="4"/>
  <c r="M455" i="4"/>
  <c r="N455" i="4"/>
  <c r="O455" i="4"/>
  <c r="H456" i="4"/>
  <c r="I456" i="4"/>
  <c r="J456" i="4"/>
  <c r="K456" i="4"/>
  <c r="L456" i="4"/>
  <c r="M456" i="4"/>
  <c r="N456" i="4"/>
  <c r="O456" i="4"/>
  <c r="H457" i="4"/>
  <c r="I457" i="4"/>
  <c r="J457" i="4"/>
  <c r="K457" i="4"/>
  <c r="L457" i="4"/>
  <c r="M457" i="4"/>
  <c r="N457" i="4"/>
  <c r="O457" i="4"/>
  <c r="H458" i="4"/>
  <c r="I458" i="4"/>
  <c r="J458" i="4"/>
  <c r="K458" i="4"/>
  <c r="L458" i="4"/>
  <c r="M458" i="4"/>
  <c r="N458" i="4"/>
  <c r="O458" i="4"/>
  <c r="H459" i="4"/>
  <c r="I459" i="4"/>
  <c r="J459" i="4"/>
  <c r="K459" i="4"/>
  <c r="L459" i="4"/>
  <c r="M459" i="4"/>
  <c r="N459" i="4"/>
  <c r="O459" i="4"/>
  <c r="H464" i="4"/>
  <c r="I464" i="4"/>
  <c r="J464" i="4"/>
  <c r="K464" i="4"/>
  <c r="L464" i="4"/>
  <c r="M464" i="4"/>
  <c r="N464" i="4"/>
  <c r="O464" i="4"/>
  <c r="H465" i="4"/>
  <c r="I465" i="4"/>
  <c r="J465" i="4"/>
  <c r="K465" i="4"/>
  <c r="L465" i="4"/>
  <c r="M465" i="4"/>
  <c r="N465" i="4"/>
  <c r="O465" i="4"/>
  <c r="H466" i="4"/>
  <c r="I466" i="4"/>
  <c r="J466" i="4"/>
  <c r="K466" i="4"/>
  <c r="L466" i="4"/>
  <c r="M466" i="4"/>
  <c r="N466" i="4"/>
  <c r="O466" i="4"/>
  <c r="H467" i="4"/>
  <c r="I467" i="4"/>
  <c r="J467" i="4"/>
  <c r="K467" i="4"/>
  <c r="L467" i="4"/>
  <c r="M467" i="4"/>
  <c r="N467" i="4"/>
  <c r="O467" i="4"/>
  <c r="H468" i="4"/>
  <c r="I468" i="4"/>
  <c r="J468" i="4"/>
  <c r="K468" i="4"/>
  <c r="L468" i="4"/>
  <c r="M468" i="4"/>
  <c r="N468" i="4"/>
  <c r="O468" i="4"/>
  <c r="F469" i="4"/>
  <c r="C33" i="2"/>
  <c r="L33" i="2"/>
  <c r="H33" i="2"/>
  <c r="F33" i="2"/>
  <c r="H32" i="2"/>
  <c r="E469" i="4" l="1"/>
</calcChain>
</file>

<file path=xl/sharedStrings.xml><?xml version="1.0" encoding="utf-8"?>
<sst xmlns="http://schemas.openxmlformats.org/spreadsheetml/2006/main" count="1791" uniqueCount="945">
  <si>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</si>
  <si>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</si>
  <si>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</si>
  <si>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</si>
  <si>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</si>
  <si>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</si>
  <si>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</si>
  <si>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</si>
  <si>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</si>
  <si>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</si>
  <si>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</si>
  <si>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</si>
  <si>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</si>
  <si>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</si>
  <si>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</si>
  <si>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</si>
  <si>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</si>
  <si>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</si>
  <si>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</si>
  <si>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</si>
  <si>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</si>
  <si>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</si>
  <si>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</si>
  <si>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</si>
  <si>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</si>
  <si>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</si>
  <si>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</si>
  <si>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</si>
  <si>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</si>
  <si>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</si>
  <si>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</si>
  <si>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</si>
  <si>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</si>
  <si>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</si>
  <si>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</si>
  <si>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</si>
  <si>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</si>
  <si>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</si>
  <si>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</si>
  <si>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</si>
  <si>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</si>
  <si>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</si>
  <si>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</si>
  <si>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</si>
  <si>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</si>
  <si>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</si>
  <si>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</si>
  <si>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</si>
  <si>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</si>
  <si>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</si>
  <si>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</si>
  <si>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</si>
  <si>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</si>
  <si>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</si>
  <si>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</si>
  <si>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</si>
  <si>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</si>
  <si>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</si>
  <si>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</si>
  <si>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</si>
  <si>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</si>
  <si>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</si>
  <si>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</si>
  <si>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</si>
  <si>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</si>
  <si>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</si>
  <si>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</si>
  <si>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</si>
  <si>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</si>
  <si>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</si>
  <si>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</si>
  <si>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</si>
  <si>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</si>
  <si>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</si>
  <si>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</si>
  <si>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</si>
  <si>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</si>
  <si>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</si>
  <si>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</si>
  <si>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</si>
  <si>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</si>
  <si>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</si>
  <si>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</si>
  <si>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</si>
  <si>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</si>
  <si>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</si>
  <si>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</si>
  <si>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</si>
  <si>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</si>
  <si>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</si>
  <si>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</si>
  <si>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</si>
  <si>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</si>
  <si>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</si>
  <si>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</si>
  <si>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</si>
  <si>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</si>
  <si>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</si>
  <si>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</si>
  <si>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</si>
  <si>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</si>
  <si>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</si>
  <si>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</si>
  <si>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</si>
  <si>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</si>
  <si>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</si>
  <si>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</si>
  <si>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</si>
  <si>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</si>
  <si>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</si>
  <si>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</si>
  <si>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</si>
  <si>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</si>
  <si>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</si>
  <si>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</si>
  <si>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</si>
  <si>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</si>
  <si>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</si>
  <si>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</si>
  <si>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</si>
  <si>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</si>
  <si>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</si>
  <si>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</si>
  <si>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</si>
  <si>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</si>
  <si>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</si>
  <si>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</si>
  <si>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</si>
  <si>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</si>
  <si>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</si>
  <si>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</si>
  <si>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</si>
  <si>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</si>
  <si>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</si>
  <si>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</si>
  <si>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</si>
  <si>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</si>
  <si>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</si>
  <si>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</si>
  <si>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</si>
  <si>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</si>
  <si>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</si>
  <si>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</si>
  <si>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</si>
  <si>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</si>
  <si>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</si>
  <si>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</si>
  <si>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</si>
  <si>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</si>
  <si>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</si>
  <si>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</si>
  <si>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</si>
  <si>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</si>
  <si>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</si>
  <si>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</si>
  <si>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</si>
  <si>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</si>
  <si>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</si>
  <si>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</si>
  <si>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</si>
  <si>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</si>
  <si>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</si>
  <si>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</si>
  <si>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</si>
  <si>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</si>
  <si>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</si>
  <si>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</si>
  <si>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</si>
  <si>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</si>
  <si>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</si>
  <si>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</si>
  <si>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</si>
  <si>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</si>
  <si>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</si>
  <si>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</si>
  <si>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</si>
  <si>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</si>
  <si>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</si>
  <si>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</si>
  <si>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</si>
  <si>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</si>
  <si>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</si>
  <si>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</si>
  <si>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</si>
  <si>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</si>
  <si>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</si>
  <si>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</si>
  <si>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</si>
  <si>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</si>
  <si>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</si>
  <si>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</si>
  <si>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</si>
  <si>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</si>
  <si>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</si>
  <si>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</si>
  <si>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</si>
  <si>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</si>
  <si>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</si>
  <si>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</si>
  <si>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</si>
  <si>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</si>
  <si>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</si>
  <si>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</si>
  <si>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</si>
  <si>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</si>
  <si>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</si>
  <si>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</si>
  <si>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</si>
  <si>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</si>
  <si>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</si>
  <si>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</si>
  <si>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</si>
  <si>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</si>
  <si>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</si>
  <si>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</si>
  <si>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</si>
  <si>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</si>
  <si>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</si>
  <si>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</si>
  <si>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</si>
  <si>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</si>
  <si>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</si>
  <si>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</si>
  <si>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</si>
  <si>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</si>
  <si>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</si>
  <si>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</si>
  <si>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</si>
  <si>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</si>
  <si>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</si>
  <si>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</si>
  <si>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</si>
  <si>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</si>
  <si>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</si>
  <si>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</si>
  <si>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</si>
  <si>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</si>
  <si>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</si>
  <si>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</si>
  <si>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</si>
  <si>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</si>
  <si>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</si>
  <si>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</si>
  <si>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</si>
  <si>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</si>
  <si>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</si>
  <si>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</si>
  <si>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</si>
  <si>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</si>
  <si>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</si>
  <si>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</si>
  <si>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</si>
  <si>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</si>
  <si>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</si>
  <si>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</si>
  <si>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</si>
  <si>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</si>
  <si>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</si>
  <si>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</si>
  <si>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</si>
  <si>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</si>
  <si>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</si>
  <si>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</si>
  <si>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</si>
  <si>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</si>
  <si>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</si>
  <si>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</si>
  <si>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</si>
  <si>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</si>
  <si>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</si>
  <si>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</si>
  <si>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</si>
  <si>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</si>
  <si>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</si>
  <si>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</si>
  <si>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</si>
  <si>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</si>
  <si>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</si>
  <si>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</si>
  <si>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</si>
  <si>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</si>
  <si>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</si>
  <si>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</si>
  <si>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</si>
  <si>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</si>
  <si>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</si>
  <si>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</si>
  <si>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</si>
  <si>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</si>
  <si>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</si>
  <si>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</si>
  <si>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</si>
  <si>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</si>
  <si>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</si>
  <si>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1512СКЛАД</t>
  </si>
  <si>
    <t>^</t>
  </si>
  <si>
    <t xml:space="preserve">
"Вінхлор"(таблетки банка пластикова 1 кг №300 </t>
  </si>
  <si>
    <t>шт.</t>
  </si>
  <si>
    <t xml:space="preserve">
L-ЛІЗИНУ ЕСЦИНАТ Розчин для ін"єкцій, 1мг/мл по 5 мл в ампулах №10* </t>
  </si>
  <si>
    <t>упак</t>
  </si>
  <si>
    <t>271,06</t>
  </si>
  <si>
    <t xml:space="preserve">
L-ТИРОКСИН 100 табл. по 100мкг №50 </t>
  </si>
  <si>
    <t>64,22</t>
  </si>
  <si>
    <t xml:space="preserve">
ІМЕТ табл. по 400мг №20 </t>
  </si>
  <si>
    <t>66,90</t>
  </si>
  <si>
    <t xml:space="preserve">
Ізо-мік 5 мг таб. 5мг №50 </t>
  </si>
  <si>
    <t>14,71</t>
  </si>
  <si>
    <t xml:space="preserve">
Ізо-мік амп. 0,1% 10мл №10 </t>
  </si>
  <si>
    <t>299,21</t>
  </si>
  <si>
    <t xml:space="preserve">
Інгаміст р-н д/ін"єк.по 100мг/мл по 3мл№10 </t>
  </si>
  <si>
    <t>упак.</t>
  </si>
  <si>
    <t>112,35</t>
  </si>
  <si>
    <t xml:space="preserve">
Інфезол 100  500.0 </t>
  </si>
  <si>
    <t>флак.</t>
  </si>
  <si>
    <t>265,43</t>
  </si>
  <si>
    <t xml:space="preserve">
Іпратропіум-інтелі інгаляція по 20 мкг/доза по 200 доз (10мл) у балоні №1 </t>
  </si>
  <si>
    <t>153,40</t>
  </si>
  <si>
    <t xml:space="preserve">
АП-БІОЛІК 1мл (2дози )№10 </t>
  </si>
  <si>
    <t>пак</t>
  </si>
  <si>
    <t xml:space="preserve">
Авелокс  400мг 250мл </t>
  </si>
  <si>
    <t>846,25</t>
  </si>
  <si>
    <t xml:space="preserve">
Адреналін 0,18%-1,0  И10 </t>
  </si>
  <si>
    <t>39,15</t>
  </si>
  <si>
    <t xml:space="preserve">
Аеродезін  2000 1л </t>
  </si>
  <si>
    <t xml:space="preserve">
Азімед  по 250 мг N6 </t>
  </si>
  <si>
    <t>61,15</t>
  </si>
  <si>
    <t xml:space="preserve">
Азитроміцин капс.по 500мг №3 </t>
  </si>
  <si>
    <t>28,99</t>
  </si>
  <si>
    <t xml:space="preserve">
Азот рідкий (Сосуд дюар) </t>
  </si>
  <si>
    <t>кг</t>
  </si>
  <si>
    <t>24,99</t>
  </si>
  <si>
    <t xml:space="preserve">
Актовегін 5.0 №5 </t>
  </si>
  <si>
    <t>236,03</t>
  </si>
  <si>
    <t xml:space="preserve">
Актовегін розч.для ін"єцій 5 мл (200мг) в ампулах №5 </t>
  </si>
  <si>
    <t>282,19</t>
  </si>
  <si>
    <t xml:space="preserve">
Алер. із домаш. пилу  збагач.PTERON 50доз </t>
  </si>
  <si>
    <t>доз</t>
  </si>
  <si>
    <t>10,59</t>
  </si>
  <si>
    <t xml:space="preserve">
Алерген із  пилку лободи </t>
  </si>
  <si>
    <t>5,31</t>
  </si>
  <si>
    <t xml:space="preserve">
Алерген із пір"я подушки </t>
  </si>
  <si>
    <t>6,29</t>
  </si>
  <si>
    <t xml:space="preserve">
Алерген із пилку  грястиці збірної </t>
  </si>
  <si>
    <t>5,36</t>
  </si>
  <si>
    <t xml:space="preserve">
Алерген із пилку  полину гіркого </t>
  </si>
  <si>
    <t>5,56</t>
  </si>
  <si>
    <t xml:space="preserve">
Алерген із пилку  соняшника  звичайного </t>
  </si>
  <si>
    <t>5,78</t>
  </si>
  <si>
    <t xml:space="preserve">
Алерген із пилку  тимофіївки лучної </t>
  </si>
  <si>
    <t>5,42</t>
  </si>
  <si>
    <t xml:space="preserve">
Алерген із пилку берези </t>
  </si>
  <si>
    <t>5,69</t>
  </si>
  <si>
    <t xml:space="preserve">
Алерген із пилку вільхи клейкої </t>
  </si>
  <si>
    <t>5,49</t>
  </si>
  <si>
    <t xml:space="preserve">
Алерген із пилку верби </t>
  </si>
  <si>
    <t>5,13</t>
  </si>
  <si>
    <t xml:space="preserve">
Алерген із пилку костриці лучної </t>
  </si>
  <si>
    <t xml:space="preserve">
Алерген із пилку кропиви дводомної </t>
  </si>
  <si>
    <t xml:space="preserve">
Алерген із пилку пажитниці багаторічної </t>
  </si>
  <si>
    <t xml:space="preserve">
Алерген із пилку циклахена </t>
  </si>
  <si>
    <t xml:space="preserve">
Алерген із шерсті  вівці </t>
  </si>
  <si>
    <t>6,46</t>
  </si>
  <si>
    <t xml:space="preserve">
Алерген із шерсті  кішки </t>
  </si>
  <si>
    <t>6,41</t>
  </si>
  <si>
    <t xml:space="preserve">
Алерген із шерсті  собаки </t>
  </si>
  <si>
    <t xml:space="preserve">
Алерген із шерсті кролика </t>
  </si>
  <si>
    <t xml:space="preserve">
Амікацид розч.для ін"єкцій,250 мг/мл,по 4 мл у флак. №10 </t>
  </si>
  <si>
    <t>492,88</t>
  </si>
  <si>
    <t xml:space="preserve">
Аміназин 25мг/мл по2мл в амп. №10 </t>
  </si>
  <si>
    <t>24,56</t>
  </si>
  <si>
    <t xml:space="preserve">
Амінокапронова к-та 5% 100,0 </t>
  </si>
  <si>
    <t>флак,</t>
  </si>
  <si>
    <t>18,28</t>
  </si>
  <si>
    <t xml:space="preserve">
Амінол р-н 8%-200мл </t>
  </si>
  <si>
    <t>фл</t>
  </si>
  <si>
    <t>154,96</t>
  </si>
  <si>
    <t xml:space="preserve">
Амлодипін таб. по 5мг №30 </t>
  </si>
  <si>
    <t>7,06</t>
  </si>
  <si>
    <t xml:space="preserve">
Амлостат табл.вкриті оболонкою №28 </t>
  </si>
  <si>
    <t>88,48</t>
  </si>
  <si>
    <t xml:space="preserve">
Амоксил-К 625 таб. по 500мг/125мг №14 </t>
  </si>
  <si>
    <t>64,47</t>
  </si>
  <si>
    <t xml:space="preserve">
Анальгін р-н для ін.500мг/мл по 2мл №10 </t>
  </si>
  <si>
    <t>пач.</t>
  </si>
  <si>
    <t>24,61</t>
  </si>
  <si>
    <t xml:space="preserve">
Анальгин 50%  2.0 N10 </t>
  </si>
  <si>
    <t>21,81</t>
  </si>
  <si>
    <t xml:space="preserve">
Аранесп р-р 100мкг/мл шприц 0,3мл №1 </t>
  </si>
  <si>
    <t>1573,90</t>
  </si>
  <si>
    <t xml:space="preserve">
Аритміл розч.для ін"єкцій 50мг/мл по 3мл в амп №5 </t>
  </si>
  <si>
    <t>32,54</t>
  </si>
  <si>
    <t xml:space="preserve">
Аритміл таб. по 200 мг №20 </t>
  </si>
  <si>
    <t>25,98</t>
  </si>
  <si>
    <t xml:space="preserve">
Армадин  розч.для ін"єкцій 50мг/мл по2 мл в амп.№10 </t>
  </si>
  <si>
    <t>317,23</t>
  </si>
  <si>
    <t xml:space="preserve">
Армадин розчин д/ін"єкцій 50 мг/мл по 2 мл в апулах №10 </t>
  </si>
  <si>
    <t>321,50</t>
  </si>
  <si>
    <t xml:space="preserve">
Артер.ігли  16GA -R25 </t>
  </si>
  <si>
    <t>28,49</t>
  </si>
  <si>
    <t xml:space="preserve">
Атракуріум 10 мг 5,0 N5 </t>
  </si>
  <si>
    <t>282,48</t>
  </si>
  <si>
    <t xml:space="preserve">
Атрогрел табл. по 75 мг №30 </t>
  </si>
  <si>
    <t>61,46</t>
  </si>
  <si>
    <t xml:space="preserve">
Атропін 0.1% 1.0 N 10 </t>
  </si>
  <si>
    <t>22,80</t>
  </si>
  <si>
    <t xml:space="preserve">
Біовен роз. для інфузій 10% по50 мл у фл.№1 </t>
  </si>
  <si>
    <t>3172,75</t>
  </si>
  <si>
    <t xml:space="preserve">
Бісопролол-кв табл. по 5 мг № 30 </t>
  </si>
  <si>
    <t>12,77</t>
  </si>
  <si>
    <t xml:space="preserve">
БУДЕСОНІД -ІНТЕЛІ інгаляція під тиском суспензія 200 мкг/доза по 200 доз(10мл) убалоні №1 </t>
  </si>
  <si>
    <t>208,68</t>
  </si>
  <si>
    <t xml:space="preserve">
Баланс 1,5%ГЛЮКОЗИ 1,75 ММОЛЬ/Л КАЛЬЦІЮ Розчин </t>
  </si>
  <si>
    <t>212,93</t>
  </si>
  <si>
    <t xml:space="preserve">
Баланс 2,3%ГЛЮКОЗИ 1,75 ММОЛЬ/Л КАЛЬЦІЮ Розчин </t>
  </si>
  <si>
    <t xml:space="preserve">
Барію сульфат для ренгеноскопії порошок по 80г </t>
  </si>
  <si>
    <t>24,34</t>
  </si>
  <si>
    <t xml:space="preserve">
Берлітіон 600мг N5 </t>
  </si>
  <si>
    <t>390,69</t>
  </si>
  <si>
    <t xml:space="preserve">
Беродуал Аерозоль дозований по 10мл  (200дощ) </t>
  </si>
  <si>
    <t>154,07</t>
  </si>
  <si>
    <t xml:space="preserve">
Бинт н/ст 7х14 </t>
  </si>
  <si>
    <t>5,35</t>
  </si>
  <si>
    <t xml:space="preserve">
Бланідас  марка А, 1кг </t>
  </si>
  <si>
    <t xml:space="preserve">
Бланідас Актив 1 л </t>
  </si>
  <si>
    <t xml:space="preserve">
Відрізок  марлевий 90*500см </t>
  </si>
  <si>
    <t>25,78</t>
  </si>
  <si>
    <t xml:space="preserve">
Відрізок марлевий нестерильний 500см*90см </t>
  </si>
  <si>
    <t>18,76</t>
  </si>
  <si>
    <t xml:space="preserve">
Вазиліп табл. по 20мг №28 </t>
  </si>
  <si>
    <t>42,78</t>
  </si>
  <si>
    <t xml:space="preserve">
Валідол 0.06 N10 </t>
  </si>
  <si>
    <t>2,71</t>
  </si>
  <si>
    <t xml:space="preserve">
Варфарин-фс табл. по 3мг №100 </t>
  </si>
  <si>
    <t>81,39</t>
  </si>
  <si>
    <t xml:space="preserve">
Венозні  голки 15 GV-R25 </t>
  </si>
  <si>
    <t>27,44</t>
  </si>
  <si>
    <t xml:space="preserve">
Венозні  голки 16 GV-R25 </t>
  </si>
  <si>
    <t xml:space="preserve">
Вентолін небули розч.для інгаляцій 2,5мг/2,5мл у небулах№40 </t>
  </si>
  <si>
    <t>366,09</t>
  </si>
  <si>
    <t xml:space="preserve">
Верапамілу гідрохлорид табл. по 80 мг №50 </t>
  </si>
  <si>
    <t>28,55</t>
  </si>
  <si>
    <t xml:space="preserve">
Волютенз р-р д/інф.500мл </t>
  </si>
  <si>
    <t>256,80</t>
  </si>
  <si>
    <t xml:space="preserve">
Гідазепам   0,05 №10 </t>
  </si>
  <si>
    <t>73,63</t>
  </si>
  <si>
    <t xml:space="preserve">
Гідрокортизон 2,5% 2.0 N10 </t>
  </si>
  <si>
    <t>160,02</t>
  </si>
  <si>
    <t xml:space="preserve">
Гістамін 0,01% 4,5мл  1фл. </t>
  </si>
  <si>
    <t>52,97</t>
  </si>
  <si>
    <t xml:space="preserve">
Гекодез 60 мг/мл по 200мл </t>
  </si>
  <si>
    <t>120,81</t>
  </si>
  <si>
    <t xml:space="preserve">
Гекодез 60 мг/мл по 500мл </t>
  </si>
  <si>
    <t>249,26</t>
  </si>
  <si>
    <t xml:space="preserve">
Гепарин  5мл №5 </t>
  </si>
  <si>
    <t>147,86</t>
  </si>
  <si>
    <t xml:space="preserve">
Гепарин 5000 МЕ 5мл №5 </t>
  </si>
  <si>
    <t>142,67</t>
  </si>
  <si>
    <t xml:space="preserve">
Гептрал по 400мг у флак.№5 у комплекті з розчинником по 5 мл в ампулах №5 </t>
  </si>
  <si>
    <t>999,39</t>
  </si>
  <si>
    <t xml:space="preserve">
Глутаргін 4% 5,0 №10 </t>
  </si>
  <si>
    <t>59,17</t>
  </si>
  <si>
    <t xml:space="preserve">
Глюкоза 40 % 20.0 N10 </t>
  </si>
  <si>
    <t>35,25</t>
  </si>
  <si>
    <t xml:space="preserve">
Голки фістульні   артеріальні Diacan Pro 15G 1.8ммх25ммх150мм </t>
  </si>
  <si>
    <t>28,54</t>
  </si>
  <si>
    <t xml:space="preserve">
Голки фістульні   венозні Diacan Pro 15G 1.8ммх25ммх150мм </t>
  </si>
  <si>
    <t xml:space="preserve">
ДІАЛІПОН роч. для інфузій 3% по 20мл в амп. №5 </t>
  </si>
  <si>
    <t>269,42</t>
  </si>
  <si>
    <t xml:space="preserve">
ДІНАР розч. для ін"єкцій 50мг/мл по 2 мл в ампулі №10 </t>
  </si>
  <si>
    <t xml:space="preserve">
Діалізатор  FХ CorDiax 60 </t>
  </si>
  <si>
    <t>1023,08</t>
  </si>
  <si>
    <t xml:space="preserve">
Діалізатор  xevonta Hi 18 </t>
  </si>
  <si>
    <t>773,07</t>
  </si>
  <si>
    <t xml:space="preserve">
Діаліпон 3% 20мл №5 </t>
  </si>
  <si>
    <t>267,56</t>
  </si>
  <si>
    <t xml:space="preserve">
Діапенем порош. для розчину для ін"єкцій та інфузій по 1000 мг у фл.№10 </t>
  </si>
  <si>
    <t>3276,62</t>
  </si>
  <si>
    <t xml:space="preserve">
Дібазол 1% 5.0 N10 </t>
  </si>
  <si>
    <t>34,26</t>
  </si>
  <si>
    <t xml:space="preserve">
Діклоберл 75мг №5 </t>
  </si>
  <si>
    <t>83,91</t>
  </si>
  <si>
    <t xml:space="preserve">
Діклофенак  25мг/мл по 3 мл в амп. №10 </t>
  </si>
  <si>
    <t>22,11</t>
  </si>
  <si>
    <t xml:space="preserve">
Дімедрол  10мг/мл по 1мл в амп. №10 </t>
  </si>
  <si>
    <t>11,44</t>
  </si>
  <si>
    <t xml:space="preserve">
Дінар, р-н для ін.,50мг/мл по 2мл №10 </t>
  </si>
  <si>
    <t>244,41</t>
  </si>
  <si>
    <t xml:space="preserve">
Діоксид вуглецю (10л) </t>
  </si>
  <si>
    <t>бал</t>
  </si>
  <si>
    <t xml:space="preserve">
Діоксид вуглецю (40л) </t>
  </si>
  <si>
    <t>186,80</t>
  </si>
  <si>
    <t xml:space="preserve">
Дезінфекційний ковпачок стей-сейф </t>
  </si>
  <si>
    <t>21,04</t>
  </si>
  <si>
    <t xml:space="preserve">
Дезамін фл.1 л. </t>
  </si>
  <si>
    <t>467,71</t>
  </si>
  <si>
    <t xml:space="preserve">
Дезекон ОМ фл. 1л. </t>
  </si>
  <si>
    <t xml:space="preserve">
Дезекон фл. 1л. </t>
  </si>
  <si>
    <t>254,27</t>
  </si>
  <si>
    <t xml:space="preserve">
Дексалгін 2,0 №5 </t>
  </si>
  <si>
    <t>138,03</t>
  </si>
  <si>
    <t xml:space="preserve">
Дексаметазон  0,4%-1,0 И10 </t>
  </si>
  <si>
    <t>18,66</t>
  </si>
  <si>
    <t xml:space="preserve">
Дексаметазон  4 мг/мл по 1 мл в амп. №5 </t>
  </si>
  <si>
    <t>9,07</t>
  </si>
  <si>
    <t xml:space="preserve">
Дексаметазон розчин для ін"єкцій 4 мг/мл по 1мл в ампулі №5 </t>
  </si>
  <si>
    <t>10,19</t>
  </si>
  <si>
    <t xml:space="preserve">
Дитилін 2% 5.0 N10 </t>
  </si>
  <si>
    <t>66,24</t>
  </si>
  <si>
    <t xml:space="preserve">
Дофамін  0,5% И10 </t>
  </si>
  <si>
    <t xml:space="preserve">
Дофамин 4% 5.0 N10 </t>
  </si>
  <si>
    <t>216,49</t>
  </si>
  <si>
    <t xml:space="preserve">
Дротаверин  розч.для ін"єкцій 20 мг/мл по 2 мл в амп.№5 </t>
  </si>
  <si>
    <t>10,36</t>
  </si>
  <si>
    <t xml:space="preserve">
ЕМАВЕЙЛ розч. для ін"єкцій,4000 МО/мл по 1 мл у шприцу </t>
  </si>
  <si>
    <t>684,80</t>
  </si>
  <si>
    <t xml:space="preserve">
Еналаприл табл. по 20 мг №20 </t>
  </si>
  <si>
    <t>9,69</t>
  </si>
  <si>
    <t>8,57</t>
  </si>
  <si>
    <t xml:space="preserve">
Епайдра 100 3мл № 0161284 </t>
  </si>
  <si>
    <t>шпр-ручка</t>
  </si>
  <si>
    <t>169,06</t>
  </si>
  <si>
    <t xml:space="preserve">
Епайдра 100 3мл № 179 </t>
  </si>
  <si>
    <t xml:space="preserve">
Еспа-Ліпон 600,25мг/мл по 24амп.№5 </t>
  </si>
  <si>
    <t>385,34</t>
  </si>
  <si>
    <t xml:space="preserve">
Еуфілін 2% 5,0 И10 </t>
  </si>
  <si>
    <t>24,33</t>
  </si>
  <si>
    <t xml:space="preserve">
Еуфілін, р-н для ін.,20мг/мл по 5мл №10 </t>
  </si>
  <si>
    <t>25,69</t>
  </si>
  <si>
    <t xml:space="preserve">
Засіб дезінфікуючий "Споросепт фл. 1л. </t>
  </si>
  <si>
    <t xml:space="preserve">
Засіб дезінфікуючий "госпісепт" 1 кг №300 </t>
  </si>
  <si>
    <t>кан</t>
  </si>
  <si>
    <t xml:space="preserve">
Засіб дезінфікуючий"Лізоформін  3000", 1л. </t>
  </si>
  <si>
    <t xml:space="preserve">
Засіб дезінфекційний "Неосептін  перевін (серветки)"200шт </t>
  </si>
  <si>
    <t xml:space="preserve">
Зовіракс 250мг,№5 </t>
  </si>
  <si>
    <t>748,58</t>
  </si>
  <si>
    <t xml:space="preserve">
КО-ПРЕНЕСА  табл.по 8 мг/2,5 мг №30 </t>
  </si>
  <si>
    <t>154,01</t>
  </si>
  <si>
    <t xml:space="preserve">
Кавінтон №10 </t>
  </si>
  <si>
    <t>193,05</t>
  </si>
  <si>
    <t xml:space="preserve">
Кальцію глюконат р-н д/ін"єк.100мг/мл по 10мл№10 </t>
  </si>
  <si>
    <t>34,07</t>
  </si>
  <si>
    <t xml:space="preserve">
Карбамазепін  таб. по 200 мг №20 </t>
  </si>
  <si>
    <t>15,90</t>
  </si>
  <si>
    <t xml:space="preserve">
Квамател 20.0 N5 </t>
  </si>
  <si>
    <t>229,58</t>
  </si>
  <si>
    <t xml:space="preserve">
Кеторол 30мгмл по 1мл в амп. №10 </t>
  </si>
  <si>
    <t>93,96</t>
  </si>
  <si>
    <t xml:space="preserve">
Кислота амінокапронова розчин для інфузій 50 мг/мл по 100мл </t>
  </si>
  <si>
    <t>21,37</t>
  </si>
  <si>
    <t xml:space="preserve">
Кислотний концентрат для гемодіалізу Granudia  AF-81 </t>
  </si>
  <si>
    <t>3557,75</t>
  </si>
  <si>
    <t xml:space="preserve">
Кларитроміцин  таб. по 500 мг №10 </t>
  </si>
  <si>
    <t>58,48</t>
  </si>
  <si>
    <t xml:space="preserve">
Клексан  30000 анті-ХаМЕ 3мл.фл. №1 </t>
  </si>
  <si>
    <t>254,37</t>
  </si>
  <si>
    <t xml:space="preserve">
Клексан 0,4 №10 </t>
  </si>
  <si>
    <t>579,61</t>
  </si>
  <si>
    <t xml:space="preserve">
Клексан р-р 10 000 по 0,4мл. №10 </t>
  </si>
  <si>
    <t>586,95</t>
  </si>
  <si>
    <t xml:space="preserve">
Клексан р-р 30000 3мл. Фл. </t>
  </si>
  <si>
    <t>331,38</t>
  </si>
  <si>
    <t xml:space="preserve">
Клопідогрел-тева таб. по 75 мг №30 </t>
  </si>
  <si>
    <t>74,77</t>
  </si>
  <si>
    <t xml:space="preserve">
Контривен розч.для ін"єкцій.10 000 КІО/мл по 1 мл в амп.№10 </t>
  </si>
  <si>
    <t>201,25</t>
  </si>
  <si>
    <t xml:space="preserve">
Корвітин 0,5 г у флак. №5 </t>
  </si>
  <si>
    <t>489,16</t>
  </si>
  <si>
    <t xml:space="preserve">
Корвазан таб. по 25 мг №30 </t>
  </si>
  <si>
    <t>83,65</t>
  </si>
  <si>
    <t xml:space="preserve">
Корвалол 25.0 </t>
  </si>
  <si>
    <t>9,77</t>
  </si>
  <si>
    <t xml:space="preserve">
Корглікон 0.06% 1.0 N10 </t>
  </si>
  <si>
    <t>16,44</t>
  </si>
  <si>
    <t xml:space="preserve">
Кордіамін  розчин для ін"єкцій 250 мг/мл по 2мл в амп. №102,0 №10 </t>
  </si>
  <si>
    <t>38,00</t>
  </si>
  <si>
    <t xml:space="preserve">
Кордарон р-р д/ін50мг3мл амп.№6 </t>
  </si>
  <si>
    <t>209,65</t>
  </si>
  <si>
    <t xml:space="preserve">
Корзолекс екстра каністра 2 л. </t>
  </si>
  <si>
    <t>1328,12</t>
  </si>
  <si>
    <t xml:space="preserve">
Кровопровідні  магістралі  AV-Set  ONLINEplus 5008-R </t>
  </si>
  <si>
    <t>257,84</t>
  </si>
  <si>
    <t xml:space="preserve">
Кровопровідні  магістралі  AV-Set-FMC(FA204C/FV204C </t>
  </si>
  <si>
    <t>182,71</t>
  </si>
  <si>
    <t xml:space="preserve">
Кутасепт 1л </t>
  </si>
  <si>
    <t>385,43</t>
  </si>
  <si>
    <t xml:space="preserve">
Лідокаїн 2% 2.0 N10 </t>
  </si>
  <si>
    <t>9,99</t>
  </si>
  <si>
    <t xml:space="preserve">
Лінелід , р-н для інфуз.2мг/мл 300мл </t>
  </si>
  <si>
    <t>контейнер.</t>
  </si>
  <si>
    <t>738,06</t>
  </si>
  <si>
    <t xml:space="preserve">
Лінелід 2мг/мл по 300 мл </t>
  </si>
  <si>
    <t>738,30</t>
  </si>
  <si>
    <t xml:space="preserve">
ЛЕРКАМЕН 20. табл. по 20мг №60 </t>
  </si>
  <si>
    <t>330,76</t>
  </si>
  <si>
    <t xml:space="preserve">
Ланцети для  прик-тесту №100 </t>
  </si>
  <si>
    <t>105,93</t>
  </si>
  <si>
    <t xml:space="preserve">
Латрен р-р 0,05% 200мл </t>
  </si>
  <si>
    <t>69,55</t>
  </si>
  <si>
    <t xml:space="preserve">
Левемір 100  ОД 3мл № 0160443 </t>
  </si>
  <si>
    <t>339,19</t>
  </si>
  <si>
    <t xml:space="preserve">
Левемір 100  ОД 3мл № 179 </t>
  </si>
  <si>
    <t xml:space="preserve">
Левофлоксацин таб. по 500 мг №10 </t>
  </si>
  <si>
    <t>97,26</t>
  </si>
  <si>
    <t xml:space="preserve">
Лесфаль розч. 50мг/мл 5мл №5 </t>
  </si>
  <si>
    <t>175,95</t>
  </si>
  <si>
    <t xml:space="preserve">
Лефлоцин розчин для інфузій 5 мг/мл по 100 мл </t>
  </si>
  <si>
    <t>98,98</t>
  </si>
  <si>
    <t xml:space="preserve">
Лефлоцин, р-н для інфуз.5мг/мл по 100мл. </t>
  </si>
  <si>
    <t>бут</t>
  </si>
  <si>
    <t xml:space="preserve">
Лонгокаїн розчин для інфузій 5,0 мг/мл пол5мл в амп. №10 </t>
  </si>
  <si>
    <t>99,43</t>
  </si>
  <si>
    <t xml:space="preserve">
Лоратадин таб. по 10 мг №10 </t>
  </si>
  <si>
    <t>4,84</t>
  </si>
  <si>
    <t xml:space="preserve">
Мікстард 30 НМ сусп. д/ін.100 мо/мл 10мл №179 </t>
  </si>
  <si>
    <t>296,39</t>
  </si>
  <si>
    <t xml:space="preserve">
МАльтофер табл. жувал. по 100 мг №30 </t>
  </si>
  <si>
    <t>148,18</t>
  </si>
  <si>
    <t xml:space="preserve">
МЕДОКЛАВ  0,2 г у фл.№10 </t>
  </si>
  <si>
    <t>566,81</t>
  </si>
  <si>
    <t xml:space="preserve">
Магнію сульфат  р-н для ін"єкцій 250мг/мл по 5мл в ампул №10 </t>
  </si>
  <si>
    <t>13,43</t>
  </si>
  <si>
    <t xml:space="preserve">
Магнію сульфат р-н для ін.250мг/мл по 5мл №10 </t>
  </si>
  <si>
    <t>12,31</t>
  </si>
  <si>
    <t xml:space="preserve">
Магнію сульфат розч.для ін"єкцій 250 мг/мл по 5мл в амп.№10 </t>
  </si>
  <si>
    <t>13,54</t>
  </si>
  <si>
    <t xml:space="preserve">
Максісан флакон 1 л. </t>
  </si>
  <si>
    <t xml:space="preserve">
Маніт р-н для інфуз.150мг/мл по200мл </t>
  </si>
  <si>
    <t>51,32</t>
  </si>
  <si>
    <t xml:space="preserve">
Маніт розч. для інфузій 150мг/мл по 200 мл </t>
  </si>
  <si>
    <t>50,42</t>
  </si>
  <si>
    <t xml:space="preserve">
Маска медична з гумовими петлями </t>
  </si>
  <si>
    <t>0,83</t>
  </si>
  <si>
    <t xml:space="preserve">
Матеріал колагеновий що  розсмок. стерильний без покриття розм.7 см х 3 см в упак 5 штук </t>
  </si>
  <si>
    <t>234,99</t>
  </si>
  <si>
    <t xml:space="preserve">
Матеріал шовний хірур. (PGA RESORBA )стер. що  розсмоктується розм.USP 1.0 з голкою окружність голки 1/2 розмір 35 мм довж.нитки 90 см </t>
  </si>
  <si>
    <t>132,71</t>
  </si>
  <si>
    <t xml:space="preserve">
Матеріал шовний хірур. що не розсмок.(SILK) USP 8-0 дов.30см. </t>
  </si>
  <si>
    <t>243,70</t>
  </si>
  <si>
    <t xml:space="preserve">
Матеріал шовний хірургічний стерильний,що не розсмоктуються розмір USP 6-0 розмір.10мм довжина нитки 75 см </t>
  </si>
  <si>
    <t>304,70</t>
  </si>
  <si>
    <t xml:space="preserve">
Матеріал шовний хірургічний стерильний,що не розсмоктуються розмір USP 7-0 розмір.10мм довжина нитки 75 см </t>
  </si>
  <si>
    <t>295,55</t>
  </si>
  <si>
    <t xml:space="preserve">
Медаксон 1г №10 </t>
  </si>
  <si>
    <t>249,25</t>
  </si>
  <si>
    <t xml:space="preserve">
Медопенем пор.1г №1 </t>
  </si>
  <si>
    <t>394,23</t>
  </si>
  <si>
    <t xml:space="preserve">
Мезим форте 10000 таб. №10 </t>
  </si>
  <si>
    <t>34,79</t>
  </si>
  <si>
    <t xml:space="preserve">
Мельдоній розчин д/ін"єкцій 100 мг/мл по 5 мл в амп. №10 </t>
  </si>
  <si>
    <t>283,55</t>
  </si>
  <si>
    <t xml:space="preserve">
Метронідазол  розчин для інфузій 5 мг/мл по 100 мл </t>
  </si>
  <si>
    <t>16,46</t>
  </si>
  <si>
    <t xml:space="preserve">
Мефарміл таб.по 1000мг№30 </t>
  </si>
  <si>
    <t>43,26</t>
  </si>
  <si>
    <t xml:space="preserve">
Мирцера 50 мкг/0,3мл №1 шпр.тюбик </t>
  </si>
  <si>
    <t>2118,12</t>
  </si>
  <si>
    <t xml:space="preserve">
Морфін 1% 1.0 </t>
  </si>
  <si>
    <t>ампул</t>
  </si>
  <si>
    <t>38,60</t>
  </si>
  <si>
    <t xml:space="preserve">
Муколван 0.75% 2.0 N5 </t>
  </si>
  <si>
    <t>40,48</t>
  </si>
  <si>
    <t xml:space="preserve">
Мукосол 7,5мг/мл по2мл №10 </t>
  </si>
  <si>
    <t>76,10</t>
  </si>
  <si>
    <t xml:space="preserve">
Нітросорбіт таб. по 10 мг №50 </t>
  </si>
  <si>
    <t>10,81</t>
  </si>
  <si>
    <t xml:space="preserve">
НО-Х-ША р-н д/ін"єк.20мг/мл по2мл </t>
  </si>
  <si>
    <t>8,58</t>
  </si>
  <si>
    <t xml:space="preserve">
Набір для приготування концентрату   Bi DAG   (650g)  бікарбонат натрію для  гемодіалізу ( 4008) </t>
  </si>
  <si>
    <t>281,54</t>
  </si>
  <si>
    <t xml:space="preserve">
Набір для приготування концентрату   Bi DAG   (650g)  бікарбонат натрію для  гемодіалізу ( 5008) </t>
  </si>
  <si>
    <t>242,80</t>
  </si>
  <si>
    <t xml:space="preserve">
Натрію гідрокарбонат розч.для інфузій 40 мг/мл по 200мл </t>
  </si>
  <si>
    <t>29,96</t>
  </si>
  <si>
    <t xml:space="preserve">
Натрію тіосульфат 30% 5,0 И10 </t>
  </si>
  <si>
    <t>26,64</t>
  </si>
  <si>
    <t xml:space="preserve">
Натрію хлорид 0,9% 5мг И10 </t>
  </si>
  <si>
    <t>13,40</t>
  </si>
  <si>
    <t xml:space="preserve">
Натрію хлорид розч.для інфузій 9 мг/мл по 200 мл </t>
  </si>
  <si>
    <t>10,65</t>
  </si>
  <si>
    <t xml:space="preserve">
Небілет, таб.по 5мг №28 </t>
  </si>
  <si>
    <t>142,52</t>
  </si>
  <si>
    <t xml:space="preserve">
Неостерил блакитний флакон 5л. </t>
  </si>
  <si>
    <t xml:space="preserve">
Неостерил померанчовий  флакон 1 л. </t>
  </si>
  <si>
    <t xml:space="preserve">
Новорапід  флекспен 100 3мл  № 179 </t>
  </si>
  <si>
    <t>219,35</t>
  </si>
  <si>
    <t xml:space="preserve">
Окситоцин 1.0 N10 </t>
  </si>
  <si>
    <t>23,95</t>
  </si>
  <si>
    <t xml:space="preserve">
Омез капс. по 40 мг №28 </t>
  </si>
  <si>
    <t>82,13</t>
  </si>
  <si>
    <t xml:space="preserve">
Омез по 40 мг у фл. </t>
  </si>
  <si>
    <t>95,12</t>
  </si>
  <si>
    <t xml:space="preserve">
Омнопон 1мл №1 </t>
  </si>
  <si>
    <t>73,71</t>
  </si>
  <si>
    <t xml:space="preserve">
Орнігіл р-н для інфуз.5мг/млпо 100мл </t>
  </si>
  <si>
    <t>79,88</t>
  </si>
  <si>
    <t xml:space="preserve">
Орнігіл розчин для інфузій 5мг/мл по 100мл </t>
  </si>
  <si>
    <t xml:space="preserve">
Офлоксацин р/н д/інф. 2мг/мл по 100 мл </t>
  </si>
  <si>
    <t>37,34</t>
  </si>
  <si>
    <t xml:space="preserve">
Пірацетам  20% 5мл №5 </t>
  </si>
  <si>
    <t xml:space="preserve">
ПАНТОКАР таблетки по 40 мг №30 </t>
  </si>
  <si>
    <t>80,28</t>
  </si>
  <si>
    <t xml:space="preserve">
ПАНТОПРАЗОЛ-ФАРМЕКС по 40 мг №1 </t>
  </si>
  <si>
    <t>59,70</t>
  </si>
  <si>
    <t xml:space="preserve">
Панкреатин 8000 таб. №50 </t>
  </si>
  <si>
    <t>35,16</t>
  </si>
  <si>
    <t xml:space="preserve">
Папаверин розчин для ін"єкцій ,20мг/мл по 2мл №10 </t>
  </si>
  <si>
    <t>29,18</t>
  </si>
  <si>
    <t xml:space="preserve">
Плавікс  табл. п/о 300 мг №10 </t>
  </si>
  <si>
    <t xml:space="preserve">
Плавікс №14 </t>
  </si>
  <si>
    <t>413,04</t>
  </si>
  <si>
    <t xml:space="preserve">
Платифілін 0.2 % N 10 </t>
  </si>
  <si>
    <t>46,55</t>
  </si>
  <si>
    <t xml:space="preserve">
Подвійна  система мішків об"ємом 2,0л. з концен.глюкози 1,5%  №4 </t>
  </si>
  <si>
    <t>249,33</t>
  </si>
  <si>
    <t xml:space="preserve">
Подов.для катетера 32см стей-сейф/Луер-Лок </t>
  </si>
  <si>
    <t>952,30</t>
  </si>
  <si>
    <t xml:space="preserve">
Подовжувач перитонеального катетера 32см </t>
  </si>
  <si>
    <t>889,48</t>
  </si>
  <si>
    <t xml:space="preserve">
Позинег по 1000мг №1 </t>
  </si>
  <si>
    <t>174,16</t>
  </si>
  <si>
    <t xml:space="preserve">
Преднізолон 30мг/мл  1мл №5 </t>
  </si>
  <si>
    <t>43,39</t>
  </si>
  <si>
    <t xml:space="preserve">
Пристрій  д/взяття крові ВК </t>
  </si>
  <si>
    <t>7,98</t>
  </si>
  <si>
    <t xml:space="preserve">
Прозерин 0,05% 1мл  N10 </t>
  </si>
  <si>
    <t>15,91</t>
  </si>
  <si>
    <t xml:space="preserve">
Промедол 2% 1.0 </t>
  </si>
  <si>
    <t>93,36</t>
  </si>
  <si>
    <t xml:space="preserve">
Пропофол  1%  20,0  №5 </t>
  </si>
  <si>
    <t>284,33</t>
  </si>
  <si>
    <t xml:space="preserve">
Протаміну сульфат розч. д/ін 1000 МО/мл по 10мл у фл. </t>
  </si>
  <si>
    <t>58,09</t>
  </si>
  <si>
    <t xml:space="preserve">
Протафан НМ 100 МО/мл 10,0 №179 </t>
  </si>
  <si>
    <t xml:space="preserve">
Пульмікорт.Суспензія для розпилення  0,5мг/мл по 2,0 мл у контейнерах №20 </t>
  </si>
  <si>
    <t>733,58</t>
  </si>
  <si>
    <t xml:space="preserve">
Пурістеріл 340 дезінфекційний засіб 10 л. </t>
  </si>
  <si>
    <t>4076,22</t>
  </si>
  <si>
    <t xml:space="preserve">
Ренейро 250мг/мл по 4мл в амп.№10 </t>
  </si>
  <si>
    <t>425,52</t>
  </si>
  <si>
    <t xml:space="preserve">
Реополіглюкін 200.0 </t>
  </si>
  <si>
    <t>68,49</t>
  </si>
  <si>
    <t xml:space="preserve">
Реосорбілакт 200.0 </t>
  </si>
  <si>
    <t>87,74</t>
  </si>
  <si>
    <t xml:space="preserve">
Реосорбілакт розчин для інфузій по 200 мл </t>
  </si>
  <si>
    <t>89,88</t>
  </si>
  <si>
    <t xml:space="preserve">
Реосорбілакт, р-н для інфуз.200мл </t>
  </si>
  <si>
    <t>85,60</t>
  </si>
  <si>
    <t xml:space="preserve">
Рефортан 10% 500.0 </t>
  </si>
  <si>
    <t>204,09</t>
  </si>
  <si>
    <t xml:space="preserve">
Рефортан 130  по 500 мл </t>
  </si>
  <si>
    <t>242,58</t>
  </si>
  <si>
    <t xml:space="preserve">
Рефортан 6% 250,0 </t>
  </si>
  <si>
    <t>136,80</t>
  </si>
  <si>
    <t xml:space="preserve">
Римантадин табл. по 50мг №20 </t>
  </si>
  <si>
    <t>18,87</t>
  </si>
  <si>
    <t xml:space="preserve">
Розчина рідина  для алергенів по 4,5мл у флаконах№10  (450доз) </t>
  </si>
  <si>
    <t>346,29</t>
  </si>
  <si>
    <t xml:space="preserve">
Рукавички  оглядові н/стер. </t>
  </si>
  <si>
    <t>пар</t>
  </si>
  <si>
    <t>2,15</t>
  </si>
  <si>
    <t xml:space="preserve">
Рукавички захист. оглядові н/стер. </t>
  </si>
  <si>
    <t>9,24</t>
  </si>
  <si>
    <t xml:space="preserve">
Рукавички оглядові латексні нестер. </t>
  </si>
  <si>
    <t>0,59</t>
  </si>
  <si>
    <t xml:space="preserve">
Рукавички хірургічні  латексні  стерильні </t>
  </si>
  <si>
    <t>пара</t>
  </si>
  <si>
    <t>10,45</t>
  </si>
  <si>
    <t xml:space="preserve">
Румід по 1 г у флак. </t>
  </si>
  <si>
    <t>113,49</t>
  </si>
  <si>
    <t xml:space="preserve">
Сальбутамол інгалятор 200д </t>
  </si>
  <si>
    <t>66,46</t>
  </si>
  <si>
    <t xml:space="preserve">
Сальбутамол аер. 10 мл. 200д  у балонах </t>
  </si>
  <si>
    <t>66,74</t>
  </si>
  <si>
    <t xml:space="preserve">
Сальбутамол. Аерозоль для інгаляцій 100мкг/дозу по 200 доз у балонах №1 </t>
  </si>
  <si>
    <t>65,92</t>
  </si>
  <si>
    <t xml:space="preserve">
Санітаб 300таб у банці </t>
  </si>
  <si>
    <t xml:space="preserve">
Сангера 100 мг/мл по 10 мл в амп.№5 </t>
  </si>
  <si>
    <t>475,15</t>
  </si>
  <si>
    <t xml:space="preserve">
Сангера 100 мг/мл по 5 мл в амп.№5 </t>
  </si>
  <si>
    <t>233,93</t>
  </si>
  <si>
    <t xml:space="preserve">
Септіпім по 1000 мг №1   фл. </t>
  </si>
  <si>
    <t>205,54</t>
  </si>
  <si>
    <t xml:space="preserve">
Сибазон 0.005 N20 </t>
  </si>
  <si>
    <t>10,46</t>
  </si>
  <si>
    <t xml:space="preserve">
Сибазон 0.5% 2.0 </t>
  </si>
  <si>
    <t>амп</t>
  </si>
  <si>
    <t>31,61</t>
  </si>
  <si>
    <t xml:space="preserve">
Симбікорт турбухалер .Порошок для інгаляцій,дозований по 160 мкг/4,5 мкг/доза (60доз)у пластиковому інгаляторі №1 </t>
  </si>
  <si>
    <t>428,10</t>
  </si>
  <si>
    <t xml:space="preserve">
Система  для вливання інфузійних розчинів одноразова </t>
  </si>
  <si>
    <t>4,40</t>
  </si>
  <si>
    <t xml:space="preserve">
Система  для вливання інфузійних розчинів,крові та кровозамінників </t>
  </si>
  <si>
    <t>4,92</t>
  </si>
  <si>
    <t xml:space="preserve">
Система  для переливання  крові,кровозамінників та інфузійних розчинів </t>
  </si>
  <si>
    <t>9,05</t>
  </si>
  <si>
    <t xml:space="preserve">
Система ПК </t>
  </si>
  <si>
    <t>6,42</t>
  </si>
  <si>
    <t>7,95</t>
  </si>
  <si>
    <t xml:space="preserve">
Система ПР </t>
  </si>
  <si>
    <t xml:space="preserve">
Система контейнерівTERUFLEX  для крови  з розчином антикоагулянта СРDA-1(450 мл крові) </t>
  </si>
  <si>
    <t>80,25</t>
  </si>
  <si>
    <t xml:space="preserve">
Сорбілакт 200,0 </t>
  </si>
  <si>
    <t>103,86</t>
  </si>
  <si>
    <t xml:space="preserve">
Спіронолактон сандоз таб. по 50 мг №30 </t>
  </si>
  <si>
    <t>55,58</t>
  </si>
  <si>
    <t xml:space="preserve">
Спирт етиловий 70% розчин для зовн.застосув. фл. по 100мл </t>
  </si>
  <si>
    <t>28,38</t>
  </si>
  <si>
    <t xml:space="preserve">
Спирт етиловий 96 100,0 </t>
  </si>
  <si>
    <t>24,84</t>
  </si>
  <si>
    <t xml:space="preserve">
Спирт етиловий 96% розчин для зовн.застосув. фл. по 100мл </t>
  </si>
  <si>
    <t>32,10</t>
  </si>
  <si>
    <t xml:space="preserve">
Спирт етиловий 96% розчин для зовнішнього застосування 1 каністра по 10 л. </t>
  </si>
  <si>
    <t xml:space="preserve">
Споротал 100 дезінфекційний засіб 5 л. </t>
  </si>
  <si>
    <t>1186,63</t>
  </si>
  <si>
    <t xml:space="preserve">
Стериліум класік пур 1 л  фл </t>
  </si>
  <si>
    <t>457,78</t>
  </si>
  <si>
    <t xml:space="preserve">
Строфантін 0,025%1,0№10 </t>
  </si>
  <si>
    <t>12,85</t>
  </si>
  <si>
    <t xml:space="preserve">
Сульфасалазин таб. по 500 мг  №50 </t>
  </si>
  <si>
    <t>317,91</t>
  </si>
  <si>
    <t xml:space="preserve">
Сульфат Барию   80 г. </t>
  </si>
  <si>
    <t>24,72</t>
  </si>
  <si>
    <t xml:space="preserve">
Сурфаніос лемон фреш фл.1л. </t>
  </si>
  <si>
    <t>571,82</t>
  </si>
  <si>
    <t xml:space="preserve">
Суфер розчин для внутр. ін"єкцій 20мг/мл по 5 мл в амп.№5 </t>
  </si>
  <si>
    <t>660,50</t>
  </si>
  <si>
    <t xml:space="preserve">
Т-Тріомакс р-р 25мг/мл по 4 мл. амп.№10 </t>
  </si>
  <si>
    <t>163,51</t>
  </si>
  <si>
    <t xml:space="preserve">
Тівортін р-н 4,2% -100мл </t>
  </si>
  <si>
    <t>96,36</t>
  </si>
  <si>
    <t xml:space="preserve">
Тіо-Ліпон,р-н для інфуз.30мг/мл по 20мл №5 </t>
  </si>
  <si>
    <t>250,18</t>
  </si>
  <si>
    <t xml:space="preserve">
Тіопентал натрію 1г </t>
  </si>
  <si>
    <t>68,79</t>
  </si>
  <si>
    <t xml:space="preserve">
Тіотриазолін 2,5% 4,0 №10 </t>
  </si>
  <si>
    <t>153,71</t>
  </si>
  <si>
    <t xml:space="preserve">
Тіоцетам 5,0 №10 </t>
  </si>
  <si>
    <t>125,06</t>
  </si>
  <si>
    <t xml:space="preserve">
Таміфлю капсули 75мг  №10 </t>
  </si>
  <si>
    <t>364,59</t>
  </si>
  <si>
    <t xml:space="preserve">
Тенкхофф-катетер 835 </t>
  </si>
  <si>
    <t>6705,69</t>
  </si>
  <si>
    <t xml:space="preserve">
Толперіл розч. для ін"єкцій по 1мл в амп. №5 </t>
  </si>
  <si>
    <t>91,05</t>
  </si>
  <si>
    <t xml:space="preserve">
Томогексол розчин д/ін 350мг йода/мл по 100 мл у фл.№1 </t>
  </si>
  <si>
    <t>781,53</t>
  </si>
  <si>
    <t xml:space="preserve">
Томогексол розчин д/ін 350мг йода/мл по 20 мл у фл.№1 </t>
  </si>
  <si>
    <t>198,91</t>
  </si>
  <si>
    <t xml:space="preserve">
Томоскан 370 мг йоду/мл 100мл фл. №1 </t>
  </si>
  <si>
    <t>841,56</t>
  </si>
  <si>
    <t xml:space="preserve">
Тріомбраст 76%№5 </t>
  </si>
  <si>
    <t xml:space="preserve">
Трентал 20 мг/1мл по 5мл в амп. №5 </t>
  </si>
  <si>
    <t>180,08</t>
  </si>
  <si>
    <t xml:space="preserve">
Триомбраст 76% N5 </t>
  </si>
  <si>
    <t>518,16</t>
  </si>
  <si>
    <t xml:space="preserve">
Трифас розчин дін"єкцій 20 мг/4мл по 4 мл в ампулах №5 </t>
  </si>
  <si>
    <t>132,31</t>
  </si>
  <si>
    <t xml:space="preserve">
Ультравіст 300 100.0 </t>
  </si>
  <si>
    <t>399,14</t>
  </si>
  <si>
    <t xml:space="preserve">
Ультравіст 370 100.0 </t>
  </si>
  <si>
    <t>442,42</t>
  </si>
  <si>
    <t xml:space="preserve">
Фармадипін краплі оральні 2% по 5 мл  у флаконах </t>
  </si>
  <si>
    <t>25,89</t>
  </si>
  <si>
    <t xml:space="preserve">
Фармасулін  H р-н 100 10мл № 179 </t>
  </si>
  <si>
    <t>200,09</t>
  </si>
  <si>
    <t xml:space="preserve">
Фармасулін HNP р-н 100 10мл № 179 </t>
  </si>
  <si>
    <t xml:space="preserve">
Фармасулін Н 30\70 100 10мл № 0160443 </t>
  </si>
  <si>
    <t xml:space="preserve">
Фармасулін Н 30\70 100 10мл № 179 </t>
  </si>
  <si>
    <t xml:space="preserve">
Фентаніл 0.005% 2.0 </t>
  </si>
  <si>
    <t>45,25</t>
  </si>
  <si>
    <t xml:space="preserve">
Фленокс р-н  по 0,6мл  у шпр. №10 </t>
  </si>
  <si>
    <t>1071,81</t>
  </si>
  <si>
    <t xml:space="preserve">
Фленокс розчин д/ін"єкцій10000 анти-Ха мо/мл по0,4 мл шприц №10 </t>
  </si>
  <si>
    <t>586,96</t>
  </si>
  <si>
    <t xml:space="preserve">
Фленокс розчин д/ін"єкцій10000 анти-Ха мо/мл по0,6 мл шприц №10 </t>
  </si>
  <si>
    <t>1065,84</t>
  </si>
  <si>
    <t xml:space="preserve">
Флуконазол 0,2% 100мл </t>
  </si>
  <si>
    <t>92,60</t>
  </si>
  <si>
    <t xml:space="preserve">
Фуросемід 10 мг/мл по 2 мл в ампул. N10 </t>
  </si>
  <si>
    <t>14,70</t>
  </si>
  <si>
    <t xml:space="preserve">
Фуросемід 10мг/мл по2мл в ампулах №10 </t>
  </si>
  <si>
    <t>14,52</t>
  </si>
  <si>
    <t xml:space="preserve">
Хумодар  Б 100 Р 10мл  №0160443 </t>
  </si>
  <si>
    <t>207,58</t>
  </si>
  <si>
    <t xml:space="preserve">
Хумодар  К25 100Р 100 МО/мл 10мл  №0160443 </t>
  </si>
  <si>
    <t xml:space="preserve">
Хумодар Б100Р 100 МО/мл 10мл  №179 від 23.10.17 </t>
  </si>
  <si>
    <t xml:space="preserve">
Хумодар К25 100 Р МО/мл 10мл  №179 від 23.10.17 </t>
  </si>
  <si>
    <t xml:space="preserve">
ЦИНАКАЛЬЦЕТ-ВІСТА табл. по 30 мг по 14 табл.у блістері по 2 блістери у картон.пачці </t>
  </si>
  <si>
    <t>2348,52</t>
  </si>
  <si>
    <t xml:space="preserve">
ЦИНАКАЛЬЦЕТ-ВІСТА табл. по 60мг по 14 табл.у блістері по 2 блістери у картон.пачці </t>
  </si>
  <si>
    <t>3081,60</t>
  </si>
  <si>
    <t xml:space="preserve">
Цефазолін  по1,0 г у флак. №10 </t>
  </si>
  <si>
    <t>88,46</t>
  </si>
  <si>
    <t xml:space="preserve">
Цефазолін 1.0 </t>
  </si>
  <si>
    <t>8,85</t>
  </si>
  <si>
    <t xml:space="preserve">
Цефотаксим по 1г у фл №10 </t>
  </si>
  <si>
    <t>99,26</t>
  </si>
  <si>
    <t xml:space="preserve">
Цефтріаксон-дарниця по1,0 г у флаконах №1 </t>
  </si>
  <si>
    <t>9,31</t>
  </si>
  <si>
    <t xml:space="preserve">
Цефтриаксон 1,0 г у флак.№10 </t>
  </si>
  <si>
    <t>112,68</t>
  </si>
  <si>
    <t xml:space="preserve">
Ципринол №5 </t>
  </si>
  <si>
    <t>103,71</t>
  </si>
  <si>
    <t xml:space="preserve">
Ципролет по 500 мг №10 </t>
  </si>
  <si>
    <t>75,07</t>
  </si>
  <si>
    <t xml:space="preserve">
Ципрофлоксацин р-н д/інф. 2мг/мл по 100мл </t>
  </si>
  <si>
    <t>26,87</t>
  </si>
  <si>
    <t xml:space="preserve">
Ципрофлоксацин р-н для інфуз.2мг/мл по 100мл </t>
  </si>
  <si>
    <t>24,79</t>
  </si>
  <si>
    <t xml:space="preserve">
Ципрофлоксацин розч.для інфузій 2 мг/мл по 100,мл </t>
  </si>
  <si>
    <t>29,55</t>
  </si>
  <si>
    <t xml:space="preserve">
Цитімакс 250мг/мл 4 мл амп №10 </t>
  </si>
  <si>
    <t>267,29</t>
  </si>
  <si>
    <t xml:space="preserve">
Цитростерил Дезінфекційний засіб 5л. </t>
  </si>
  <si>
    <t>2280,83</t>
  </si>
  <si>
    <t xml:space="preserve">
Шприц ін"єкційний 1 мл  3-х компонентний одноразовий стерильний  з голкою </t>
  </si>
  <si>
    <t>1,33</t>
  </si>
  <si>
    <t xml:space="preserve">
Шприц ін"єкційний 2-х компонентний одноразовий стерильний 10мл з голкою </t>
  </si>
  <si>
    <t>0,72</t>
  </si>
  <si>
    <t>1,22</t>
  </si>
  <si>
    <t xml:space="preserve">
Шприц ін"єкційний 2-х компонентний одноразовий стерильний 20 мл з голкою </t>
  </si>
  <si>
    <t>1,02</t>
  </si>
  <si>
    <t>1,82</t>
  </si>
  <si>
    <t xml:space="preserve">
Шприц ін"єкційний 2-х компонентний одноразовий стерильний 2мл з голкою </t>
  </si>
  <si>
    <t>0,53</t>
  </si>
  <si>
    <t xml:space="preserve">
Шприц ін"єкційний 2-х компонентний одноразовий стерильний 5мл з голкою </t>
  </si>
  <si>
    <t>0,57</t>
  </si>
  <si>
    <t xml:space="preserve">
Шприц ін"єкційний стерильний одноразовий двокомпонентний 10мл </t>
  </si>
  <si>
    <t>1,29</t>
  </si>
  <si>
    <t xml:space="preserve">
Шприц ін"єкційний стерильний одноразовий двокомпонентний 20мл </t>
  </si>
  <si>
    <t xml:space="preserve">
Шприц ін"єкційний стерильний одноразовий двокомпонентний 2мл </t>
  </si>
  <si>
    <t>0,54</t>
  </si>
  <si>
    <t xml:space="preserve">
Шприц ін"єкційний стерильний одноразовий двокомпонентний 5мл </t>
  </si>
  <si>
    <t>0,68</t>
  </si>
  <si>
    <t xml:space="preserve">
Шприц ін"єкційний стерильний одноразовий трьохкомпонентний 20мл </t>
  </si>
  <si>
    <t>1,43</t>
  </si>
  <si>
    <t xml:space="preserve">
Шприц Перфузор 50мл  з голкою </t>
  </si>
  <si>
    <t>39,62</t>
  </si>
  <si>
    <t xml:space="preserve">
Юнорм р-н для ін"єкцій 2,0 мг/мл по 2мл в амп. №5 </t>
  </si>
  <si>
    <t>99,06</t>
  </si>
  <si>
    <t xml:space="preserve">
Юнорм р-н для ін"єкцій 2,0 мг/мл по 4мл в амп. №5 </t>
  </si>
  <si>
    <t>158,15</t>
  </si>
  <si>
    <t>Черкаська обласна лікарня</t>
  </si>
  <si>
    <t>Залишок
на 06.12.2018</t>
  </si>
  <si>
    <t>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</si>
</sst>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0"/>
  <sheetViews>
    <sheetView showGridLines="0" tabSelected="1" zoomScaleNormal="100" workbookViewId="0">
      <selection activeCell="Q5" sqref="Q5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3"/>
      <c r="B1" s="104"/>
      <c r="F1" s="11"/>
    </row>
    <row r="2" spans="1:16" s="10" customFormat="1" ht="12.9" customHeight="1" x14ac:dyDescent="0.25">
      <c r="A2" s="105"/>
      <c r="B2" s="105"/>
      <c r="E2" s="13"/>
      <c r="F2" s="8"/>
      <c r="G2" s="8"/>
    </row>
    <row r="3" spans="1:16" s="10" customFormat="1" ht="12.9" customHeight="1" x14ac:dyDescent="0.25">
      <c r="A3" s="106"/>
      <c r="B3" s="106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>
      <c r="A7" s="88" t="s">
        <v>944</v>
      </c>
    </row>
    <row r="8" spans="1:16" s="17" customFormat="1" ht="15.6" x14ac:dyDescent="0.3">
      <c r="A8" s="15"/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942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5" t="s">
        <v>139</v>
      </c>
      <c r="B11" s="89" t="s">
        <v>293</v>
      </c>
      <c r="C11" s="100" t="s">
        <v>141</v>
      </c>
      <c r="D11" s="89" t="s">
        <v>142</v>
      </c>
      <c r="E11" s="89" t="s">
        <v>943</v>
      </c>
      <c r="F11" s="89"/>
      <c r="G11" s="90" t="s">
        <v>146</v>
      </c>
    </row>
    <row r="12" spans="1:16" s="17" customFormat="1" ht="13.2" x14ac:dyDescent="0.25">
      <c r="A12" s="96"/>
      <c r="B12" s="98"/>
      <c r="C12" s="101"/>
      <c r="D12" s="98"/>
      <c r="E12" s="93" t="s">
        <v>147</v>
      </c>
      <c r="F12" s="93" t="s">
        <v>148</v>
      </c>
      <c r="G12" s="91"/>
    </row>
    <row r="13" spans="1:16" s="17" customFormat="1" ht="13.8" thickBot="1" x14ac:dyDescent="0.3">
      <c r="A13" s="97"/>
      <c r="B13" s="99"/>
      <c r="C13" s="102"/>
      <c r="D13" s="99"/>
      <c r="E13" s="94"/>
      <c r="F13" s="94"/>
      <c r="G13" s="92"/>
    </row>
    <row r="14" spans="1:16" s="24" customFormat="1" ht="15" customHeight="1" thickBot="1" x14ac:dyDescent="0.3">
      <c r="A14" s="85" t="s">
        <v>294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295</v>
      </c>
    </row>
    <row r="16" spans="1:16" s="26" customFormat="1" ht="52.8" x14ac:dyDescent="0.25">
      <c r="A16" s="70">
        <v>1</v>
      </c>
      <c r="B16" s="72" t="s">
        <v>296</v>
      </c>
      <c r="C16" s="73" t="s">
        <v>297</v>
      </c>
      <c r="D16" s="74">
        <v>319</v>
      </c>
      <c r="E16" s="75">
        <v>30</v>
      </c>
      <c r="F16" s="74">
        <v>9570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3" si="0">E16</f>
        <v>30</v>
      </c>
      <c r="O16" s="25">
        <f t="shared" si="0"/>
        <v>9570</v>
      </c>
    </row>
    <row r="17" spans="1:15" s="26" customFormat="1" ht="66" x14ac:dyDescent="0.25">
      <c r="A17" s="70">
        <v>2</v>
      </c>
      <c r="B17" s="72" t="s">
        <v>298</v>
      </c>
      <c r="C17" s="73" t="s">
        <v>299</v>
      </c>
      <c r="D17" s="74" t="s">
        <v>300</v>
      </c>
      <c r="E17" s="75">
        <v>40</v>
      </c>
      <c r="F17" s="74">
        <v>10842.53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40</v>
      </c>
      <c r="O17" s="25">
        <f t="shared" si="0"/>
        <v>10842.53</v>
      </c>
    </row>
    <row r="18" spans="1:15" s="26" customFormat="1" ht="39.6" x14ac:dyDescent="0.25">
      <c r="A18" s="70">
        <v>3</v>
      </c>
      <c r="B18" s="72" t="s">
        <v>301</v>
      </c>
      <c r="C18" s="73" t="s">
        <v>299</v>
      </c>
      <c r="D18" s="74" t="s">
        <v>302</v>
      </c>
      <c r="E18" s="75">
        <v>1</v>
      </c>
      <c r="F18" s="74">
        <v>64.22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</v>
      </c>
      <c r="O18" s="25">
        <f t="shared" si="0"/>
        <v>64.22</v>
      </c>
    </row>
    <row r="19" spans="1:15" s="26" customFormat="1" ht="39.6" x14ac:dyDescent="0.25">
      <c r="A19" s="70">
        <v>4</v>
      </c>
      <c r="B19" s="72" t="s">
        <v>303</v>
      </c>
      <c r="C19" s="73" t="s">
        <v>299</v>
      </c>
      <c r="D19" s="74" t="s">
        <v>304</v>
      </c>
      <c r="E19" s="75">
        <v>40</v>
      </c>
      <c r="F19" s="74">
        <v>2676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40</v>
      </c>
      <c r="O19" s="25">
        <f t="shared" si="0"/>
        <v>2676</v>
      </c>
    </row>
    <row r="20" spans="1:15" s="26" customFormat="1" ht="39.6" x14ac:dyDescent="0.25">
      <c r="A20" s="70">
        <v>5</v>
      </c>
      <c r="B20" s="72" t="s">
        <v>305</v>
      </c>
      <c r="C20" s="73" t="s">
        <v>299</v>
      </c>
      <c r="D20" s="74" t="s">
        <v>306</v>
      </c>
      <c r="E20" s="75">
        <v>10</v>
      </c>
      <c r="F20" s="74">
        <v>147.13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10</v>
      </c>
      <c r="O20" s="25">
        <f t="shared" si="0"/>
        <v>147.13</v>
      </c>
    </row>
    <row r="21" spans="1:15" s="26" customFormat="1" ht="39.6" x14ac:dyDescent="0.25">
      <c r="A21" s="70">
        <v>6</v>
      </c>
      <c r="B21" s="72" t="s">
        <v>307</v>
      </c>
      <c r="C21" s="73" t="s">
        <v>299</v>
      </c>
      <c r="D21" s="74" t="s">
        <v>308</v>
      </c>
      <c r="E21" s="75">
        <v>2</v>
      </c>
      <c r="F21" s="74">
        <v>598.42000000000007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2</v>
      </c>
      <c r="O21" s="25">
        <f t="shared" si="0"/>
        <v>598.42000000000007</v>
      </c>
    </row>
    <row r="22" spans="1:15" s="26" customFormat="1" ht="39.6" x14ac:dyDescent="0.25">
      <c r="A22" s="70">
        <v>7</v>
      </c>
      <c r="B22" s="72" t="s">
        <v>309</v>
      </c>
      <c r="C22" s="73" t="s">
        <v>310</v>
      </c>
      <c r="D22" s="74" t="s">
        <v>311</v>
      </c>
      <c r="E22" s="75">
        <v>55</v>
      </c>
      <c r="F22" s="74">
        <v>6179.25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55</v>
      </c>
      <c r="O22" s="25">
        <f t="shared" si="0"/>
        <v>6179.25</v>
      </c>
    </row>
    <row r="23" spans="1:15" s="26" customFormat="1" ht="26.4" x14ac:dyDescent="0.25">
      <c r="A23" s="70">
        <v>8</v>
      </c>
      <c r="B23" s="72" t="s">
        <v>312</v>
      </c>
      <c r="C23" s="73" t="s">
        <v>313</v>
      </c>
      <c r="D23" s="74" t="s">
        <v>314</v>
      </c>
      <c r="E23" s="75">
        <v>9</v>
      </c>
      <c r="F23" s="74">
        <v>2388.84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9</v>
      </c>
      <c r="O23" s="25">
        <f t="shared" si="0"/>
        <v>2388.84</v>
      </c>
    </row>
    <row r="24" spans="1:15" s="17" customFormat="1" ht="13.5" customHeight="1" thickBot="1" x14ac:dyDescent="0.3"/>
    <row r="25" spans="1:15" s="17" customFormat="1" ht="26.25" customHeight="1" x14ac:dyDescent="0.25">
      <c r="A25" s="95" t="s">
        <v>139</v>
      </c>
      <c r="B25" s="89" t="s">
        <v>293</v>
      </c>
      <c r="C25" s="100" t="s">
        <v>141</v>
      </c>
      <c r="D25" s="89" t="s">
        <v>142</v>
      </c>
      <c r="E25" s="89" t="s">
        <v>943</v>
      </c>
      <c r="F25" s="89"/>
      <c r="G25" s="90" t="s">
        <v>146</v>
      </c>
    </row>
    <row r="26" spans="1:15" s="17" customFormat="1" ht="12.75" customHeight="1" x14ac:dyDescent="0.25">
      <c r="A26" s="96"/>
      <c r="B26" s="98"/>
      <c r="C26" s="101"/>
      <c r="D26" s="98"/>
      <c r="E26" s="93" t="s">
        <v>147</v>
      </c>
      <c r="F26" s="93" t="s">
        <v>148</v>
      </c>
      <c r="G26" s="91"/>
    </row>
    <row r="27" spans="1:15" s="17" customFormat="1" ht="13.5" customHeight="1" thickBot="1" x14ac:dyDescent="0.3">
      <c r="A27" s="97"/>
      <c r="B27" s="99"/>
      <c r="C27" s="102"/>
      <c r="D27" s="99"/>
      <c r="E27" s="94"/>
      <c r="F27" s="94"/>
      <c r="G27" s="92"/>
    </row>
    <row r="28" spans="1:15" s="26" customFormat="1" ht="66" x14ac:dyDescent="0.25">
      <c r="A28" s="70">
        <v>9</v>
      </c>
      <c r="B28" s="72" t="s">
        <v>315</v>
      </c>
      <c r="C28" s="73" t="s">
        <v>299</v>
      </c>
      <c r="D28" s="74" t="s">
        <v>316</v>
      </c>
      <c r="E28" s="75">
        <v>5</v>
      </c>
      <c r="F28" s="74">
        <v>767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N41" si="1">E28</f>
        <v>5</v>
      </c>
      <c r="O28" s="25">
        <f t="shared" ref="O28:O41" si="2">F28</f>
        <v>767</v>
      </c>
    </row>
    <row r="29" spans="1:15" s="26" customFormat="1" ht="39.6" x14ac:dyDescent="0.25">
      <c r="A29" s="70">
        <v>10</v>
      </c>
      <c r="B29" s="72" t="s">
        <v>317</v>
      </c>
      <c r="C29" s="73" t="s">
        <v>318</v>
      </c>
      <c r="D29" s="74">
        <v>1942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0</v>
      </c>
      <c r="O29" s="25">
        <f t="shared" si="2"/>
        <v>0</v>
      </c>
    </row>
    <row r="30" spans="1:15" s="26" customFormat="1" ht="26.4" x14ac:dyDescent="0.25">
      <c r="A30" s="70">
        <v>11</v>
      </c>
      <c r="B30" s="72" t="s">
        <v>319</v>
      </c>
      <c r="C30" s="73" t="s">
        <v>299</v>
      </c>
      <c r="D30" s="74" t="s">
        <v>320</v>
      </c>
      <c r="E30" s="75">
        <v>36</v>
      </c>
      <c r="F30" s="74">
        <v>30465.16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36</v>
      </c>
      <c r="O30" s="25">
        <f t="shared" si="2"/>
        <v>30465.16</v>
      </c>
    </row>
    <row r="31" spans="1:15" s="26" customFormat="1" ht="39.6" x14ac:dyDescent="0.25">
      <c r="A31" s="70">
        <v>12</v>
      </c>
      <c r="B31" s="72" t="s">
        <v>321</v>
      </c>
      <c r="C31" s="73" t="s">
        <v>310</v>
      </c>
      <c r="D31" s="74" t="s">
        <v>322</v>
      </c>
      <c r="E31" s="75">
        <v>12</v>
      </c>
      <c r="F31" s="74">
        <v>469.82000000000005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12</v>
      </c>
      <c r="O31" s="25">
        <f t="shared" si="2"/>
        <v>469.82000000000005</v>
      </c>
    </row>
    <row r="32" spans="1:15" s="26" customFormat="1" ht="26.4" x14ac:dyDescent="0.25">
      <c r="A32" s="70">
        <v>13</v>
      </c>
      <c r="B32" s="72" t="s">
        <v>323</v>
      </c>
      <c r="C32" s="73" t="s">
        <v>297</v>
      </c>
      <c r="D32" s="74">
        <v>307</v>
      </c>
      <c r="E32" s="75">
        <v>6</v>
      </c>
      <c r="F32" s="74">
        <v>1842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6</v>
      </c>
      <c r="O32" s="25">
        <f t="shared" si="2"/>
        <v>1842</v>
      </c>
    </row>
    <row r="33" spans="1:15" s="26" customFormat="1" ht="26.4" x14ac:dyDescent="0.25">
      <c r="A33" s="70">
        <v>14</v>
      </c>
      <c r="B33" s="72" t="s">
        <v>324</v>
      </c>
      <c r="C33" s="73" t="s">
        <v>310</v>
      </c>
      <c r="D33" s="74" t="s">
        <v>325</v>
      </c>
      <c r="E33" s="75">
        <v>24</v>
      </c>
      <c r="F33" s="74">
        <v>1467.6000000000001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24</v>
      </c>
      <c r="O33" s="25">
        <f t="shared" si="2"/>
        <v>1467.6000000000001</v>
      </c>
    </row>
    <row r="34" spans="1:15" s="26" customFormat="1" ht="39.6" x14ac:dyDescent="0.25">
      <c r="A34" s="70">
        <v>15</v>
      </c>
      <c r="B34" s="72" t="s">
        <v>326</v>
      </c>
      <c r="C34" s="73" t="s">
        <v>299</v>
      </c>
      <c r="D34" s="74" t="s">
        <v>327</v>
      </c>
      <c r="E34" s="75">
        <v>90</v>
      </c>
      <c r="F34" s="74">
        <v>2609.1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1"/>
        <v>90</v>
      </c>
      <c r="O34" s="25">
        <f t="shared" si="2"/>
        <v>2609.1</v>
      </c>
    </row>
    <row r="35" spans="1:15" s="26" customFormat="1" ht="39.6" x14ac:dyDescent="0.25">
      <c r="A35" s="70">
        <v>16</v>
      </c>
      <c r="B35" s="72" t="s">
        <v>328</v>
      </c>
      <c r="C35" s="73" t="s">
        <v>329</v>
      </c>
      <c r="D35" s="74" t="s">
        <v>330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1"/>
        <v>0</v>
      </c>
      <c r="O35" s="25">
        <f t="shared" si="2"/>
        <v>0</v>
      </c>
    </row>
    <row r="36" spans="1:15" s="26" customFormat="1" ht="26.4" x14ac:dyDescent="0.25">
      <c r="A36" s="70">
        <v>17</v>
      </c>
      <c r="B36" s="72" t="s">
        <v>331</v>
      </c>
      <c r="C36" s="73" t="s">
        <v>299</v>
      </c>
      <c r="D36" s="74" t="s">
        <v>332</v>
      </c>
      <c r="E36" s="75">
        <v>1</v>
      </c>
      <c r="F36" s="74">
        <v>236.03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1"/>
        <v>1</v>
      </c>
      <c r="O36" s="25">
        <f t="shared" si="2"/>
        <v>236.03</v>
      </c>
    </row>
    <row r="37" spans="1:15" s="26" customFormat="1" ht="52.8" x14ac:dyDescent="0.25">
      <c r="A37" s="70">
        <v>18</v>
      </c>
      <c r="B37" s="72" t="s">
        <v>333</v>
      </c>
      <c r="C37" s="73" t="s">
        <v>299</v>
      </c>
      <c r="D37" s="74" t="s">
        <v>334</v>
      </c>
      <c r="E37" s="75">
        <v>32</v>
      </c>
      <c r="F37" s="74">
        <v>9030.130000000001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1"/>
        <v>32</v>
      </c>
      <c r="O37" s="25">
        <f t="shared" si="2"/>
        <v>9030.130000000001</v>
      </c>
    </row>
    <row r="38" spans="1:15" s="26" customFormat="1" ht="39.6" x14ac:dyDescent="0.25">
      <c r="A38" s="70">
        <v>19</v>
      </c>
      <c r="B38" s="72" t="s">
        <v>335</v>
      </c>
      <c r="C38" s="73" t="s">
        <v>336</v>
      </c>
      <c r="D38" s="74" t="s">
        <v>337</v>
      </c>
      <c r="E38" s="75">
        <v>100</v>
      </c>
      <c r="F38" s="74">
        <v>1059.3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1"/>
        <v>100</v>
      </c>
      <c r="O38" s="25">
        <f t="shared" si="2"/>
        <v>1059.3</v>
      </c>
    </row>
    <row r="39" spans="1:15" s="26" customFormat="1" ht="39.6" x14ac:dyDescent="0.25">
      <c r="A39" s="70">
        <v>20</v>
      </c>
      <c r="B39" s="72" t="s">
        <v>338</v>
      </c>
      <c r="C39" s="73" t="s">
        <v>336</v>
      </c>
      <c r="D39" s="74" t="s">
        <v>339</v>
      </c>
      <c r="E39" s="75">
        <v>350</v>
      </c>
      <c r="F39" s="74">
        <v>1859.2900000000002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1"/>
        <v>350</v>
      </c>
      <c r="O39" s="25">
        <f t="shared" si="2"/>
        <v>1859.2900000000002</v>
      </c>
    </row>
    <row r="40" spans="1:15" s="26" customFormat="1" ht="39.6" x14ac:dyDescent="0.25">
      <c r="A40" s="70">
        <v>21</v>
      </c>
      <c r="B40" s="72" t="s">
        <v>340</v>
      </c>
      <c r="C40" s="73" t="s">
        <v>336</v>
      </c>
      <c r="D40" s="74" t="s">
        <v>341</v>
      </c>
      <c r="E40" s="75">
        <v>250</v>
      </c>
      <c r="F40" s="74">
        <v>1572.42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1"/>
        <v>250</v>
      </c>
      <c r="O40" s="25">
        <f t="shared" si="2"/>
        <v>1572.42</v>
      </c>
    </row>
    <row r="41" spans="1:15" s="26" customFormat="1" ht="39.6" x14ac:dyDescent="0.25">
      <c r="A41" s="70">
        <v>22</v>
      </c>
      <c r="B41" s="72" t="s">
        <v>342</v>
      </c>
      <c r="C41" s="73" t="s">
        <v>336</v>
      </c>
      <c r="D41" s="74" t="s">
        <v>343</v>
      </c>
      <c r="E41" s="75">
        <v>300</v>
      </c>
      <c r="F41" s="74">
        <v>1609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1"/>
        <v>300</v>
      </c>
      <c r="O41" s="25">
        <f t="shared" si="2"/>
        <v>1609</v>
      </c>
    </row>
    <row r="42" spans="1:15" s="17" customFormat="1" ht="13.5" customHeight="1" thickBot="1" x14ac:dyDescent="0.3"/>
    <row r="43" spans="1:15" s="17" customFormat="1" ht="26.25" customHeight="1" x14ac:dyDescent="0.25">
      <c r="A43" s="95" t="s">
        <v>139</v>
      </c>
      <c r="B43" s="89" t="s">
        <v>293</v>
      </c>
      <c r="C43" s="100" t="s">
        <v>141</v>
      </c>
      <c r="D43" s="89" t="s">
        <v>142</v>
      </c>
      <c r="E43" s="89" t="s">
        <v>943</v>
      </c>
      <c r="F43" s="89"/>
      <c r="G43" s="90" t="s">
        <v>146</v>
      </c>
    </row>
    <row r="44" spans="1:15" s="17" customFormat="1" ht="12.75" customHeight="1" x14ac:dyDescent="0.25">
      <c r="A44" s="96"/>
      <c r="B44" s="98"/>
      <c r="C44" s="101"/>
      <c r="D44" s="98"/>
      <c r="E44" s="93" t="s">
        <v>147</v>
      </c>
      <c r="F44" s="93" t="s">
        <v>148</v>
      </c>
      <c r="G44" s="91"/>
    </row>
    <row r="45" spans="1:15" s="17" customFormat="1" ht="13.5" customHeight="1" thickBot="1" x14ac:dyDescent="0.3">
      <c r="A45" s="97"/>
      <c r="B45" s="99"/>
      <c r="C45" s="102"/>
      <c r="D45" s="99"/>
      <c r="E45" s="94"/>
      <c r="F45" s="94"/>
      <c r="G45" s="92"/>
    </row>
    <row r="46" spans="1:15" s="26" customFormat="1" ht="39.6" x14ac:dyDescent="0.25">
      <c r="A46" s="70">
        <v>23</v>
      </c>
      <c r="B46" s="72" t="s">
        <v>344</v>
      </c>
      <c r="C46" s="73" t="s">
        <v>336</v>
      </c>
      <c r="D46" s="74" t="s">
        <v>345</v>
      </c>
      <c r="E46" s="75">
        <v>200</v>
      </c>
      <c r="F46" s="74">
        <v>1112.8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N58" si="3">E46</f>
        <v>200</v>
      </c>
      <c r="O46" s="25">
        <f t="shared" ref="O46:O58" si="4">F46</f>
        <v>1112.8</v>
      </c>
    </row>
    <row r="47" spans="1:15" s="26" customFormat="1" ht="52.8" x14ac:dyDescent="0.25">
      <c r="A47" s="70">
        <v>24</v>
      </c>
      <c r="B47" s="72" t="s">
        <v>346</v>
      </c>
      <c r="C47" s="73" t="s">
        <v>336</v>
      </c>
      <c r="D47" s="74" t="s">
        <v>347</v>
      </c>
      <c r="E47" s="75">
        <v>50</v>
      </c>
      <c r="F47" s="74">
        <v>288.90000000000003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50</v>
      </c>
      <c r="O47" s="25">
        <f t="shared" si="4"/>
        <v>288.90000000000003</v>
      </c>
    </row>
    <row r="48" spans="1:15" s="26" customFormat="1" ht="39.6" x14ac:dyDescent="0.25">
      <c r="A48" s="70">
        <v>25</v>
      </c>
      <c r="B48" s="72" t="s">
        <v>348</v>
      </c>
      <c r="C48" s="73" t="s">
        <v>336</v>
      </c>
      <c r="D48" s="74" t="s">
        <v>349</v>
      </c>
      <c r="E48" s="75">
        <v>350</v>
      </c>
      <c r="F48" s="74">
        <v>1897.47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350</v>
      </c>
      <c r="O48" s="25">
        <f t="shared" si="4"/>
        <v>1897.47</v>
      </c>
    </row>
    <row r="49" spans="1:15" s="26" customFormat="1" ht="39.6" x14ac:dyDescent="0.25">
      <c r="A49" s="70">
        <v>26</v>
      </c>
      <c r="B49" s="72" t="s">
        <v>350</v>
      </c>
      <c r="C49" s="73" t="s">
        <v>336</v>
      </c>
      <c r="D49" s="74" t="s">
        <v>351</v>
      </c>
      <c r="E49" s="75">
        <v>200</v>
      </c>
      <c r="F49" s="74">
        <v>1137.26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200</v>
      </c>
      <c r="O49" s="25">
        <f t="shared" si="4"/>
        <v>1137.26</v>
      </c>
    </row>
    <row r="50" spans="1:15" s="26" customFormat="1" ht="39.6" x14ac:dyDescent="0.25">
      <c r="A50" s="70">
        <v>27</v>
      </c>
      <c r="B50" s="72" t="s">
        <v>352</v>
      </c>
      <c r="C50" s="73" t="s">
        <v>336</v>
      </c>
      <c r="D50" s="74" t="s">
        <v>353</v>
      </c>
      <c r="E50" s="75">
        <v>300</v>
      </c>
      <c r="F50" s="74">
        <v>1646.26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300</v>
      </c>
      <c r="O50" s="25">
        <f t="shared" si="4"/>
        <v>1646.26</v>
      </c>
    </row>
    <row r="51" spans="1:15" s="26" customFormat="1" ht="39.6" x14ac:dyDescent="0.25">
      <c r="A51" s="70">
        <v>28</v>
      </c>
      <c r="B51" s="72" t="s">
        <v>354</v>
      </c>
      <c r="C51" s="73" t="s">
        <v>336</v>
      </c>
      <c r="D51" s="74" t="s">
        <v>355</v>
      </c>
      <c r="E51" s="75">
        <v>100</v>
      </c>
      <c r="F51" s="74">
        <v>512.63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100</v>
      </c>
      <c r="O51" s="25">
        <f t="shared" si="4"/>
        <v>512.63</v>
      </c>
    </row>
    <row r="52" spans="1:15" s="26" customFormat="1" ht="39.6" x14ac:dyDescent="0.25">
      <c r="A52" s="70">
        <v>29</v>
      </c>
      <c r="B52" s="72" t="s">
        <v>356</v>
      </c>
      <c r="C52" s="73" t="s">
        <v>336</v>
      </c>
      <c r="D52" s="74" t="s">
        <v>343</v>
      </c>
      <c r="E52" s="75">
        <v>300</v>
      </c>
      <c r="F52" s="74">
        <v>1609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300</v>
      </c>
      <c r="O52" s="25">
        <f t="shared" si="4"/>
        <v>1609</v>
      </c>
    </row>
    <row r="53" spans="1:15" s="26" customFormat="1" ht="39.6" x14ac:dyDescent="0.25">
      <c r="A53" s="70">
        <v>30</v>
      </c>
      <c r="B53" s="72" t="s">
        <v>357</v>
      </c>
      <c r="C53" s="73" t="s">
        <v>336</v>
      </c>
      <c r="D53" s="74" t="s">
        <v>355</v>
      </c>
      <c r="E53" s="75">
        <v>150</v>
      </c>
      <c r="F53" s="74">
        <v>768.94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150</v>
      </c>
      <c r="O53" s="25">
        <f t="shared" si="4"/>
        <v>768.94</v>
      </c>
    </row>
    <row r="54" spans="1:15" s="26" customFormat="1" ht="39.6" x14ac:dyDescent="0.25">
      <c r="A54" s="70">
        <v>31</v>
      </c>
      <c r="B54" s="72" t="s">
        <v>358</v>
      </c>
      <c r="C54" s="73" t="s">
        <v>336</v>
      </c>
      <c r="D54" s="74" t="s">
        <v>349</v>
      </c>
      <c r="E54" s="75">
        <v>250</v>
      </c>
      <c r="F54" s="74">
        <v>1355.3300000000002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250</v>
      </c>
      <c r="O54" s="25">
        <f t="shared" si="4"/>
        <v>1355.3300000000002</v>
      </c>
    </row>
    <row r="55" spans="1:15" s="26" customFormat="1" ht="39.6" x14ac:dyDescent="0.25">
      <c r="A55" s="70">
        <v>32</v>
      </c>
      <c r="B55" s="72" t="s">
        <v>359</v>
      </c>
      <c r="C55" s="73" t="s">
        <v>336</v>
      </c>
      <c r="D55" s="74" t="s">
        <v>355</v>
      </c>
      <c r="E55" s="75">
        <v>50</v>
      </c>
      <c r="F55" s="74">
        <v>256.31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50</v>
      </c>
      <c r="O55" s="25">
        <f t="shared" si="4"/>
        <v>256.31</v>
      </c>
    </row>
    <row r="56" spans="1:15" s="26" customFormat="1" ht="39.6" x14ac:dyDescent="0.25">
      <c r="A56" s="70">
        <v>33</v>
      </c>
      <c r="B56" s="72" t="s">
        <v>360</v>
      </c>
      <c r="C56" s="73" t="s">
        <v>336</v>
      </c>
      <c r="D56" s="74" t="s">
        <v>361</v>
      </c>
      <c r="E56" s="75">
        <v>150</v>
      </c>
      <c r="F56" s="74">
        <v>968.76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3"/>
        <v>150</v>
      </c>
      <c r="O56" s="25">
        <f t="shared" si="4"/>
        <v>968.76</v>
      </c>
    </row>
    <row r="57" spans="1:15" s="26" customFormat="1" ht="39.6" x14ac:dyDescent="0.25">
      <c r="A57" s="70">
        <v>34</v>
      </c>
      <c r="B57" s="72" t="s">
        <v>362</v>
      </c>
      <c r="C57" s="73" t="s">
        <v>336</v>
      </c>
      <c r="D57" s="74" t="s">
        <v>363</v>
      </c>
      <c r="E57" s="75">
        <v>150</v>
      </c>
      <c r="F57" s="74">
        <v>960.91000000000008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3"/>
        <v>150</v>
      </c>
      <c r="O57" s="25">
        <f t="shared" si="4"/>
        <v>960.91000000000008</v>
      </c>
    </row>
    <row r="58" spans="1:15" s="26" customFormat="1" ht="39.6" x14ac:dyDescent="0.25">
      <c r="A58" s="70">
        <v>35</v>
      </c>
      <c r="B58" s="72" t="s">
        <v>364</v>
      </c>
      <c r="C58" s="73" t="s">
        <v>336</v>
      </c>
      <c r="D58" s="74" t="s">
        <v>361</v>
      </c>
      <c r="E58" s="75">
        <v>100</v>
      </c>
      <c r="F58" s="74">
        <v>645.84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3"/>
        <v>100</v>
      </c>
      <c r="O58" s="25">
        <f t="shared" si="4"/>
        <v>645.84</v>
      </c>
    </row>
    <row r="59" spans="1:15" s="17" customFormat="1" ht="13.5" customHeight="1" thickBot="1" x14ac:dyDescent="0.3"/>
    <row r="60" spans="1:15" s="17" customFormat="1" ht="26.25" customHeight="1" x14ac:dyDescent="0.25">
      <c r="A60" s="95" t="s">
        <v>139</v>
      </c>
      <c r="B60" s="89" t="s">
        <v>293</v>
      </c>
      <c r="C60" s="100" t="s">
        <v>141</v>
      </c>
      <c r="D60" s="89" t="s">
        <v>142</v>
      </c>
      <c r="E60" s="89" t="s">
        <v>943</v>
      </c>
      <c r="F60" s="89"/>
      <c r="G60" s="90" t="s">
        <v>146</v>
      </c>
    </row>
    <row r="61" spans="1:15" s="17" customFormat="1" ht="12.75" customHeight="1" x14ac:dyDescent="0.25">
      <c r="A61" s="96"/>
      <c r="B61" s="98"/>
      <c r="C61" s="101"/>
      <c r="D61" s="98"/>
      <c r="E61" s="93" t="s">
        <v>147</v>
      </c>
      <c r="F61" s="93" t="s">
        <v>148</v>
      </c>
      <c r="G61" s="91"/>
    </row>
    <row r="62" spans="1:15" s="17" customFormat="1" ht="13.5" customHeight="1" thickBot="1" x14ac:dyDescent="0.3">
      <c r="A62" s="97"/>
      <c r="B62" s="99"/>
      <c r="C62" s="102"/>
      <c r="D62" s="99"/>
      <c r="E62" s="94"/>
      <c r="F62" s="94"/>
      <c r="G62" s="92"/>
    </row>
    <row r="63" spans="1:15" s="26" customFormat="1" ht="39.6" x14ac:dyDescent="0.25">
      <c r="A63" s="70">
        <v>36</v>
      </c>
      <c r="B63" s="72" t="s">
        <v>365</v>
      </c>
      <c r="C63" s="73" t="s">
        <v>336</v>
      </c>
      <c r="D63" s="74" t="s">
        <v>363</v>
      </c>
      <c r="E63" s="75">
        <v>150</v>
      </c>
      <c r="F63" s="74">
        <v>960.91000000000008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N74" si="5">E63</f>
        <v>150</v>
      </c>
      <c r="O63" s="25">
        <f t="shared" ref="O63:O74" si="6">F63</f>
        <v>960.91000000000008</v>
      </c>
    </row>
    <row r="64" spans="1:15" s="26" customFormat="1" ht="52.8" x14ac:dyDescent="0.25">
      <c r="A64" s="70">
        <v>37</v>
      </c>
      <c r="B64" s="72" t="s">
        <v>366</v>
      </c>
      <c r="C64" s="73" t="s">
        <v>299</v>
      </c>
      <c r="D64" s="74" t="s">
        <v>367</v>
      </c>
      <c r="E64" s="75">
        <v>8</v>
      </c>
      <c r="F64" s="74">
        <v>3943.04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8</v>
      </c>
      <c r="O64" s="25">
        <f t="shared" si="6"/>
        <v>3943.04</v>
      </c>
    </row>
    <row r="65" spans="1:15" s="26" customFormat="1" ht="39.6" x14ac:dyDescent="0.25">
      <c r="A65" s="70">
        <v>38</v>
      </c>
      <c r="B65" s="72" t="s">
        <v>368</v>
      </c>
      <c r="C65" s="73" t="s">
        <v>310</v>
      </c>
      <c r="D65" s="74" t="s">
        <v>369</v>
      </c>
      <c r="E65" s="75">
        <v>7</v>
      </c>
      <c r="F65" s="74">
        <v>171.9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7</v>
      </c>
      <c r="O65" s="25">
        <f t="shared" si="6"/>
        <v>171.9</v>
      </c>
    </row>
    <row r="66" spans="1:15" s="26" customFormat="1" ht="39.6" x14ac:dyDescent="0.25">
      <c r="A66" s="70">
        <v>39</v>
      </c>
      <c r="B66" s="72" t="s">
        <v>370</v>
      </c>
      <c r="C66" s="73" t="s">
        <v>371</v>
      </c>
      <c r="D66" s="74" t="s">
        <v>372</v>
      </c>
      <c r="E66" s="75">
        <v>1</v>
      </c>
      <c r="F66" s="74">
        <v>18.28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</v>
      </c>
      <c r="O66" s="25">
        <f t="shared" si="6"/>
        <v>18.28</v>
      </c>
    </row>
    <row r="67" spans="1:15" s="26" customFormat="1" ht="26.4" x14ac:dyDescent="0.25">
      <c r="A67" s="70">
        <v>40</v>
      </c>
      <c r="B67" s="72" t="s">
        <v>373</v>
      </c>
      <c r="C67" s="73" t="s">
        <v>374</v>
      </c>
      <c r="D67" s="74" t="s">
        <v>375</v>
      </c>
      <c r="E67" s="75">
        <v>13</v>
      </c>
      <c r="F67" s="74">
        <v>2014.48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13</v>
      </c>
      <c r="O67" s="25">
        <f t="shared" si="6"/>
        <v>2014.48</v>
      </c>
    </row>
    <row r="68" spans="1:15" s="26" customFormat="1" ht="39.6" x14ac:dyDescent="0.25">
      <c r="A68" s="70">
        <v>41</v>
      </c>
      <c r="B68" s="72" t="s">
        <v>376</v>
      </c>
      <c r="C68" s="73" t="s">
        <v>299</v>
      </c>
      <c r="D68" s="74" t="s">
        <v>377</v>
      </c>
      <c r="E68" s="75">
        <v>10</v>
      </c>
      <c r="F68" s="74">
        <v>70.600000000000009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10</v>
      </c>
      <c r="O68" s="25">
        <f t="shared" si="6"/>
        <v>70.600000000000009</v>
      </c>
    </row>
    <row r="69" spans="1:15" s="26" customFormat="1" ht="39.6" x14ac:dyDescent="0.25">
      <c r="A69" s="70">
        <v>42</v>
      </c>
      <c r="B69" s="72" t="s">
        <v>378</v>
      </c>
      <c r="C69" s="73" t="s">
        <v>299</v>
      </c>
      <c r="D69" s="74" t="s">
        <v>379</v>
      </c>
      <c r="E69" s="75">
        <v>15</v>
      </c>
      <c r="F69" s="74">
        <v>1327.18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15</v>
      </c>
      <c r="O69" s="25">
        <f t="shared" si="6"/>
        <v>1327.18</v>
      </c>
    </row>
    <row r="70" spans="1:15" s="26" customFormat="1" ht="39.6" x14ac:dyDescent="0.25">
      <c r="A70" s="70">
        <v>43</v>
      </c>
      <c r="B70" s="72" t="s">
        <v>380</v>
      </c>
      <c r="C70" s="73" t="s">
        <v>299</v>
      </c>
      <c r="D70" s="74" t="s">
        <v>381</v>
      </c>
      <c r="E70" s="75">
        <v>20</v>
      </c>
      <c r="F70" s="74">
        <v>1289.4000000000001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20</v>
      </c>
      <c r="O70" s="25">
        <f t="shared" si="6"/>
        <v>1289.4000000000001</v>
      </c>
    </row>
    <row r="71" spans="1:15" s="26" customFormat="1" ht="52.8" x14ac:dyDescent="0.25">
      <c r="A71" s="70">
        <v>44</v>
      </c>
      <c r="B71" s="72" t="s">
        <v>382</v>
      </c>
      <c r="C71" s="73" t="s">
        <v>383</v>
      </c>
      <c r="D71" s="74" t="s">
        <v>384</v>
      </c>
      <c r="E71" s="75">
        <v>51</v>
      </c>
      <c r="F71" s="74">
        <v>1255.1100000000001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51</v>
      </c>
      <c r="O71" s="25">
        <f t="shared" si="6"/>
        <v>1255.1100000000001</v>
      </c>
    </row>
    <row r="72" spans="1:15" s="26" customFormat="1" ht="26.4" x14ac:dyDescent="0.25">
      <c r="A72" s="70">
        <v>45</v>
      </c>
      <c r="B72" s="72" t="s">
        <v>385</v>
      </c>
      <c r="C72" s="73" t="s">
        <v>310</v>
      </c>
      <c r="D72" s="74" t="s">
        <v>386</v>
      </c>
      <c r="E72" s="75">
        <v>20</v>
      </c>
      <c r="F72" s="74">
        <v>436.27000000000004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20</v>
      </c>
      <c r="O72" s="25">
        <f t="shared" si="6"/>
        <v>436.27000000000004</v>
      </c>
    </row>
    <row r="73" spans="1:15" s="26" customFormat="1" ht="39.6" x14ac:dyDescent="0.25">
      <c r="A73" s="70">
        <v>46</v>
      </c>
      <c r="B73" s="72" t="s">
        <v>387</v>
      </c>
      <c r="C73" s="73" t="s">
        <v>299</v>
      </c>
      <c r="D73" s="74" t="s">
        <v>388</v>
      </c>
      <c r="E73" s="75">
        <v>759</v>
      </c>
      <c r="F73" s="74">
        <v>1194592.1500000001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759</v>
      </c>
      <c r="O73" s="25">
        <f t="shared" si="6"/>
        <v>1194592.1500000001</v>
      </c>
    </row>
    <row r="74" spans="1:15" s="26" customFormat="1" ht="52.8" x14ac:dyDescent="0.25">
      <c r="A74" s="70">
        <v>47</v>
      </c>
      <c r="B74" s="72" t="s">
        <v>389</v>
      </c>
      <c r="C74" s="73" t="s">
        <v>299</v>
      </c>
      <c r="D74" s="74" t="s">
        <v>390</v>
      </c>
      <c r="E74" s="75">
        <v>10</v>
      </c>
      <c r="F74" s="74">
        <v>325.40000000000003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5"/>
        <v>10</v>
      </c>
      <c r="O74" s="25">
        <f t="shared" si="6"/>
        <v>325.40000000000003</v>
      </c>
    </row>
    <row r="75" spans="1:15" s="17" customFormat="1" ht="13.5" customHeight="1" thickBot="1" x14ac:dyDescent="0.3"/>
    <row r="76" spans="1:15" s="17" customFormat="1" ht="26.25" customHeight="1" x14ac:dyDescent="0.25">
      <c r="A76" s="95" t="s">
        <v>139</v>
      </c>
      <c r="B76" s="89" t="s">
        <v>293</v>
      </c>
      <c r="C76" s="100" t="s">
        <v>141</v>
      </c>
      <c r="D76" s="89" t="s">
        <v>142</v>
      </c>
      <c r="E76" s="89" t="s">
        <v>943</v>
      </c>
      <c r="F76" s="89"/>
      <c r="G76" s="90" t="s">
        <v>146</v>
      </c>
    </row>
    <row r="77" spans="1:15" s="17" customFormat="1" ht="12.75" customHeight="1" x14ac:dyDescent="0.25">
      <c r="A77" s="96"/>
      <c r="B77" s="98"/>
      <c r="C77" s="101"/>
      <c r="D77" s="98"/>
      <c r="E77" s="93" t="s">
        <v>147</v>
      </c>
      <c r="F77" s="93" t="s">
        <v>148</v>
      </c>
      <c r="G77" s="91"/>
    </row>
    <row r="78" spans="1:15" s="17" customFormat="1" ht="13.5" customHeight="1" thickBot="1" x14ac:dyDescent="0.3">
      <c r="A78" s="97"/>
      <c r="B78" s="99"/>
      <c r="C78" s="102"/>
      <c r="D78" s="99"/>
      <c r="E78" s="94"/>
      <c r="F78" s="94"/>
      <c r="G78" s="92"/>
    </row>
    <row r="79" spans="1:15" s="26" customFormat="1" ht="39.6" x14ac:dyDescent="0.25">
      <c r="A79" s="70">
        <v>48</v>
      </c>
      <c r="B79" s="72" t="s">
        <v>391</v>
      </c>
      <c r="C79" s="73" t="s">
        <v>299</v>
      </c>
      <c r="D79" s="74" t="s">
        <v>392</v>
      </c>
      <c r="E79" s="75">
        <v>15</v>
      </c>
      <c r="F79" s="74">
        <v>389.70000000000005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ref="N79:N89" si="7">E79</f>
        <v>15</v>
      </c>
      <c r="O79" s="25">
        <f t="shared" ref="O79:O89" si="8">F79</f>
        <v>389.70000000000005</v>
      </c>
    </row>
    <row r="80" spans="1:15" s="26" customFormat="1" ht="52.8" x14ac:dyDescent="0.25">
      <c r="A80" s="70">
        <v>49</v>
      </c>
      <c r="B80" s="72" t="s">
        <v>393</v>
      </c>
      <c r="C80" s="73" t="s">
        <v>299</v>
      </c>
      <c r="D80" s="74" t="s">
        <v>394</v>
      </c>
      <c r="E80" s="75">
        <v>1</v>
      </c>
      <c r="F80" s="74">
        <v>317.23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1</v>
      </c>
      <c r="O80" s="25">
        <f t="shared" si="8"/>
        <v>317.23</v>
      </c>
    </row>
    <row r="81" spans="1:15" s="26" customFormat="1" ht="52.8" x14ac:dyDescent="0.25">
      <c r="A81" s="70">
        <v>50</v>
      </c>
      <c r="B81" s="72" t="s">
        <v>395</v>
      </c>
      <c r="C81" s="73" t="s">
        <v>299</v>
      </c>
      <c r="D81" s="74" t="s">
        <v>396</v>
      </c>
      <c r="E81" s="75">
        <v>35</v>
      </c>
      <c r="F81" s="74">
        <v>11252.6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35</v>
      </c>
      <c r="O81" s="25">
        <f t="shared" si="8"/>
        <v>11252.6</v>
      </c>
    </row>
    <row r="82" spans="1:15" s="26" customFormat="1" ht="26.4" x14ac:dyDescent="0.25">
      <c r="A82" s="70">
        <v>51</v>
      </c>
      <c r="B82" s="72" t="s">
        <v>397</v>
      </c>
      <c r="C82" s="73" t="s">
        <v>297</v>
      </c>
      <c r="D82" s="74" t="s">
        <v>398</v>
      </c>
      <c r="E82" s="75">
        <v>50</v>
      </c>
      <c r="F82" s="74">
        <v>1424.7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50</v>
      </c>
      <c r="O82" s="25">
        <f t="shared" si="8"/>
        <v>1424.7</v>
      </c>
    </row>
    <row r="83" spans="1:15" s="26" customFormat="1" ht="39.6" x14ac:dyDescent="0.25">
      <c r="A83" s="70">
        <v>52</v>
      </c>
      <c r="B83" s="72" t="s">
        <v>399</v>
      </c>
      <c r="C83" s="73" t="s">
        <v>310</v>
      </c>
      <c r="D83" s="74" t="s">
        <v>400</v>
      </c>
      <c r="E83" s="75">
        <v>200</v>
      </c>
      <c r="F83" s="74">
        <v>56496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200</v>
      </c>
      <c r="O83" s="25">
        <f t="shared" si="8"/>
        <v>56496</v>
      </c>
    </row>
    <row r="84" spans="1:15" s="26" customFormat="1" ht="39.6" x14ac:dyDescent="0.25">
      <c r="A84" s="70">
        <v>53</v>
      </c>
      <c r="B84" s="72" t="s">
        <v>401</v>
      </c>
      <c r="C84" s="73" t="s">
        <v>299</v>
      </c>
      <c r="D84" s="74" t="s">
        <v>402</v>
      </c>
      <c r="E84" s="75">
        <v>39</v>
      </c>
      <c r="F84" s="74">
        <v>2396.94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39</v>
      </c>
      <c r="O84" s="25">
        <f t="shared" si="8"/>
        <v>2396.94</v>
      </c>
    </row>
    <row r="85" spans="1:15" s="26" customFormat="1" ht="26.4" x14ac:dyDescent="0.25">
      <c r="A85" s="70">
        <v>54</v>
      </c>
      <c r="B85" s="72" t="s">
        <v>403</v>
      </c>
      <c r="C85" s="73" t="s">
        <v>310</v>
      </c>
      <c r="D85" s="74" t="s">
        <v>404</v>
      </c>
      <c r="E85" s="75">
        <v>70</v>
      </c>
      <c r="F85" s="74">
        <v>1596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70</v>
      </c>
      <c r="O85" s="25">
        <f t="shared" si="8"/>
        <v>1596</v>
      </c>
    </row>
    <row r="86" spans="1:15" s="26" customFormat="1" ht="52.8" x14ac:dyDescent="0.25">
      <c r="A86" s="70">
        <v>55</v>
      </c>
      <c r="B86" s="72" t="s">
        <v>405</v>
      </c>
      <c r="C86" s="73" t="s">
        <v>374</v>
      </c>
      <c r="D86" s="74" t="s">
        <v>406</v>
      </c>
      <c r="E86" s="75">
        <v>17</v>
      </c>
      <c r="F86" s="74">
        <v>53936.75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17</v>
      </c>
      <c r="O86" s="25">
        <f t="shared" si="8"/>
        <v>53936.75</v>
      </c>
    </row>
    <row r="87" spans="1:15" s="26" customFormat="1" ht="39.6" x14ac:dyDescent="0.25">
      <c r="A87" s="70">
        <v>56</v>
      </c>
      <c r="B87" s="72" t="s">
        <v>407</v>
      </c>
      <c r="C87" s="73" t="s">
        <v>299</v>
      </c>
      <c r="D87" s="74" t="s">
        <v>408</v>
      </c>
      <c r="E87" s="75">
        <v>5</v>
      </c>
      <c r="F87" s="74">
        <v>63.85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5</v>
      </c>
      <c r="O87" s="25">
        <f t="shared" si="8"/>
        <v>63.85</v>
      </c>
    </row>
    <row r="88" spans="1:15" s="26" customFormat="1" ht="79.2" x14ac:dyDescent="0.25">
      <c r="A88" s="70">
        <v>57</v>
      </c>
      <c r="B88" s="72" t="s">
        <v>409</v>
      </c>
      <c r="C88" s="73" t="s">
        <v>299</v>
      </c>
      <c r="D88" s="74" t="s">
        <v>410</v>
      </c>
      <c r="E88" s="75">
        <v>2</v>
      </c>
      <c r="F88" s="74">
        <v>417.36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2</v>
      </c>
      <c r="O88" s="25">
        <f t="shared" si="8"/>
        <v>417.36</v>
      </c>
    </row>
    <row r="89" spans="1:15" s="26" customFormat="1" ht="66" x14ac:dyDescent="0.25">
      <c r="A89" s="70">
        <v>58</v>
      </c>
      <c r="B89" s="72" t="s">
        <v>411</v>
      </c>
      <c r="C89" s="73" t="s">
        <v>297</v>
      </c>
      <c r="D89" s="74" t="s">
        <v>412</v>
      </c>
      <c r="E89" s="75">
        <v>2000</v>
      </c>
      <c r="F89" s="74">
        <v>425860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2000</v>
      </c>
      <c r="O89" s="25">
        <f t="shared" si="8"/>
        <v>425860</v>
      </c>
    </row>
    <row r="90" spans="1:15" s="17" customFormat="1" ht="13.5" customHeight="1" thickBot="1" x14ac:dyDescent="0.3"/>
    <row r="91" spans="1:15" s="17" customFormat="1" ht="26.25" customHeight="1" x14ac:dyDescent="0.25">
      <c r="A91" s="95" t="s">
        <v>139</v>
      </c>
      <c r="B91" s="89" t="s">
        <v>293</v>
      </c>
      <c r="C91" s="100" t="s">
        <v>141</v>
      </c>
      <c r="D91" s="89" t="s">
        <v>142</v>
      </c>
      <c r="E91" s="89" t="s">
        <v>943</v>
      </c>
      <c r="F91" s="89"/>
      <c r="G91" s="90" t="s">
        <v>146</v>
      </c>
    </row>
    <row r="92" spans="1:15" s="17" customFormat="1" ht="12.75" customHeight="1" x14ac:dyDescent="0.25">
      <c r="A92" s="96"/>
      <c r="B92" s="98"/>
      <c r="C92" s="101"/>
      <c r="D92" s="98"/>
      <c r="E92" s="93" t="s">
        <v>147</v>
      </c>
      <c r="F92" s="93" t="s">
        <v>148</v>
      </c>
      <c r="G92" s="91"/>
    </row>
    <row r="93" spans="1:15" s="17" customFormat="1" ht="13.5" customHeight="1" thickBot="1" x14ac:dyDescent="0.3">
      <c r="A93" s="97"/>
      <c r="B93" s="99"/>
      <c r="C93" s="102"/>
      <c r="D93" s="99"/>
      <c r="E93" s="94"/>
      <c r="F93" s="94"/>
      <c r="G93" s="92"/>
    </row>
    <row r="94" spans="1:15" s="26" customFormat="1" ht="66" x14ac:dyDescent="0.25">
      <c r="A94" s="70">
        <v>59</v>
      </c>
      <c r="B94" s="72" t="s">
        <v>413</v>
      </c>
      <c r="C94" s="73" t="s">
        <v>297</v>
      </c>
      <c r="D94" s="74" t="s">
        <v>412</v>
      </c>
      <c r="E94" s="75">
        <v>448</v>
      </c>
      <c r="F94" s="74">
        <v>95392.639999999999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N106" si="9">E94</f>
        <v>448</v>
      </c>
      <c r="O94" s="25">
        <f t="shared" ref="O94:O106" si="10">F94</f>
        <v>95392.639999999999</v>
      </c>
    </row>
    <row r="95" spans="1:15" s="26" customFormat="1" ht="52.8" x14ac:dyDescent="0.25">
      <c r="A95" s="70">
        <v>60</v>
      </c>
      <c r="B95" s="72" t="s">
        <v>414</v>
      </c>
      <c r="C95" s="73" t="s">
        <v>299</v>
      </c>
      <c r="D95" s="74" t="s">
        <v>415</v>
      </c>
      <c r="E95" s="75">
        <v>900</v>
      </c>
      <c r="F95" s="74">
        <v>21906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900</v>
      </c>
      <c r="O95" s="25">
        <f t="shared" si="10"/>
        <v>21906</v>
      </c>
    </row>
    <row r="96" spans="1:15" s="26" customFormat="1" ht="26.4" x14ac:dyDescent="0.25">
      <c r="A96" s="70">
        <v>61</v>
      </c>
      <c r="B96" s="72" t="s">
        <v>416</v>
      </c>
      <c r="C96" s="73" t="s">
        <v>310</v>
      </c>
      <c r="D96" s="74" t="s">
        <v>417</v>
      </c>
      <c r="E96" s="75">
        <v>17</v>
      </c>
      <c r="F96" s="74">
        <v>6641.71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17</v>
      </c>
      <c r="O96" s="25">
        <f t="shared" si="10"/>
        <v>6641.71</v>
      </c>
    </row>
    <row r="97" spans="1:15" s="26" customFormat="1" ht="52.8" x14ac:dyDescent="0.25">
      <c r="A97" s="70">
        <v>62</v>
      </c>
      <c r="B97" s="72" t="s">
        <v>418</v>
      </c>
      <c r="C97" s="73" t="s">
        <v>299</v>
      </c>
      <c r="D97" s="74" t="s">
        <v>419</v>
      </c>
      <c r="E97" s="75">
        <v>3</v>
      </c>
      <c r="F97" s="74">
        <v>462.20000000000005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3</v>
      </c>
      <c r="O97" s="25">
        <f t="shared" si="10"/>
        <v>462.20000000000005</v>
      </c>
    </row>
    <row r="98" spans="1:15" s="26" customFormat="1" ht="26.4" x14ac:dyDescent="0.25">
      <c r="A98" s="70">
        <v>63</v>
      </c>
      <c r="B98" s="72" t="s">
        <v>420</v>
      </c>
      <c r="C98" s="73" t="s">
        <v>297</v>
      </c>
      <c r="D98" s="74" t="s">
        <v>421</v>
      </c>
      <c r="E98" s="75">
        <v>12</v>
      </c>
      <c r="F98" s="74">
        <v>64.2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12</v>
      </c>
      <c r="O98" s="25">
        <f t="shared" si="10"/>
        <v>64.2</v>
      </c>
    </row>
    <row r="99" spans="1:15" s="26" customFormat="1" ht="26.4" x14ac:dyDescent="0.25">
      <c r="A99" s="70">
        <v>64</v>
      </c>
      <c r="B99" s="72" t="s">
        <v>422</v>
      </c>
      <c r="C99" s="73" t="s">
        <v>297</v>
      </c>
      <c r="D99" s="74">
        <v>270</v>
      </c>
      <c r="E99" s="75">
        <v>30</v>
      </c>
      <c r="F99" s="74">
        <v>8100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30</v>
      </c>
      <c r="O99" s="25">
        <f t="shared" si="10"/>
        <v>8100</v>
      </c>
    </row>
    <row r="100" spans="1:15" s="26" customFormat="1" ht="26.4" x14ac:dyDescent="0.25">
      <c r="A100" s="70">
        <v>65</v>
      </c>
      <c r="B100" s="72" t="s">
        <v>423</v>
      </c>
      <c r="C100" s="73" t="s">
        <v>297</v>
      </c>
      <c r="D100" s="74">
        <v>300</v>
      </c>
      <c r="E100" s="75">
        <v>1</v>
      </c>
      <c r="F100" s="74">
        <v>300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1</v>
      </c>
      <c r="O100" s="25">
        <f t="shared" si="10"/>
        <v>300</v>
      </c>
    </row>
    <row r="101" spans="1:15" s="26" customFormat="1" ht="39.6" x14ac:dyDescent="0.25">
      <c r="A101" s="70">
        <v>66</v>
      </c>
      <c r="B101" s="72" t="s">
        <v>424</v>
      </c>
      <c r="C101" s="73" t="s">
        <v>299</v>
      </c>
      <c r="D101" s="74" t="s">
        <v>425</v>
      </c>
      <c r="E101" s="75">
        <v>1355</v>
      </c>
      <c r="F101" s="74">
        <v>34935.480000000003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9"/>
        <v>1355</v>
      </c>
      <c r="O101" s="25">
        <f t="shared" si="10"/>
        <v>34935.480000000003</v>
      </c>
    </row>
    <row r="102" spans="1:15" s="26" customFormat="1" ht="52.8" x14ac:dyDescent="0.25">
      <c r="A102" s="70">
        <v>67</v>
      </c>
      <c r="B102" s="72" t="s">
        <v>426</v>
      </c>
      <c r="C102" s="73" t="s">
        <v>297</v>
      </c>
      <c r="D102" s="74" t="s">
        <v>427</v>
      </c>
      <c r="E102" s="75">
        <v>2063</v>
      </c>
      <c r="F102" s="74">
        <v>38711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9"/>
        <v>2063</v>
      </c>
      <c r="O102" s="25">
        <f t="shared" si="10"/>
        <v>38711</v>
      </c>
    </row>
    <row r="103" spans="1:15" s="26" customFormat="1" ht="39.6" x14ac:dyDescent="0.25">
      <c r="A103" s="70">
        <v>68</v>
      </c>
      <c r="B103" s="72" t="s">
        <v>428</v>
      </c>
      <c r="C103" s="73" t="s">
        <v>299</v>
      </c>
      <c r="D103" s="74" t="s">
        <v>429</v>
      </c>
      <c r="E103" s="75"/>
      <c r="F103" s="74"/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9"/>
        <v>0</v>
      </c>
      <c r="O103" s="25">
        <f t="shared" si="10"/>
        <v>0</v>
      </c>
    </row>
    <row r="104" spans="1:15" s="26" customFormat="1" ht="26.4" x14ac:dyDescent="0.25">
      <c r="A104" s="70">
        <v>69</v>
      </c>
      <c r="B104" s="72" t="s">
        <v>430</v>
      </c>
      <c r="C104" s="73" t="s">
        <v>310</v>
      </c>
      <c r="D104" s="74" t="s">
        <v>431</v>
      </c>
      <c r="E104" s="75">
        <v>30</v>
      </c>
      <c r="F104" s="74">
        <v>81.22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9"/>
        <v>30</v>
      </c>
      <c r="O104" s="25">
        <f t="shared" si="10"/>
        <v>81.22</v>
      </c>
    </row>
    <row r="105" spans="1:15" s="26" customFormat="1" ht="39.6" x14ac:dyDescent="0.25">
      <c r="A105" s="70">
        <v>70</v>
      </c>
      <c r="B105" s="72" t="s">
        <v>432</v>
      </c>
      <c r="C105" s="73" t="s">
        <v>299</v>
      </c>
      <c r="D105" s="74" t="s">
        <v>433</v>
      </c>
      <c r="E105" s="75">
        <v>2</v>
      </c>
      <c r="F105" s="74">
        <v>162.78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9"/>
        <v>2</v>
      </c>
      <c r="O105" s="25">
        <f t="shared" si="10"/>
        <v>162.78</v>
      </c>
    </row>
    <row r="106" spans="1:15" s="26" customFormat="1" ht="39.6" x14ac:dyDescent="0.25">
      <c r="A106" s="70">
        <v>71</v>
      </c>
      <c r="B106" s="72" t="s">
        <v>434</v>
      </c>
      <c r="C106" s="73" t="s">
        <v>297</v>
      </c>
      <c r="D106" s="74" t="s">
        <v>435</v>
      </c>
      <c r="E106" s="75">
        <v>56</v>
      </c>
      <c r="F106" s="74">
        <v>1536.89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9"/>
        <v>56</v>
      </c>
      <c r="O106" s="25">
        <f t="shared" si="10"/>
        <v>1536.89</v>
      </c>
    </row>
    <row r="107" spans="1:15" s="17" customFormat="1" ht="13.5" customHeight="1" thickBot="1" x14ac:dyDescent="0.3"/>
    <row r="108" spans="1:15" s="17" customFormat="1" ht="26.25" customHeight="1" x14ac:dyDescent="0.25">
      <c r="A108" s="95" t="s">
        <v>139</v>
      </c>
      <c r="B108" s="89" t="s">
        <v>293</v>
      </c>
      <c r="C108" s="100" t="s">
        <v>141</v>
      </c>
      <c r="D108" s="89" t="s">
        <v>142</v>
      </c>
      <c r="E108" s="89" t="s">
        <v>943</v>
      </c>
      <c r="F108" s="89"/>
      <c r="G108" s="90" t="s">
        <v>146</v>
      </c>
    </row>
    <row r="109" spans="1:15" s="17" customFormat="1" ht="12.75" customHeight="1" x14ac:dyDescent="0.25">
      <c r="A109" s="96"/>
      <c r="B109" s="98"/>
      <c r="C109" s="101"/>
      <c r="D109" s="98"/>
      <c r="E109" s="93" t="s">
        <v>147</v>
      </c>
      <c r="F109" s="93" t="s">
        <v>148</v>
      </c>
      <c r="G109" s="91"/>
    </row>
    <row r="110" spans="1:15" s="17" customFormat="1" ht="13.5" customHeight="1" thickBot="1" x14ac:dyDescent="0.3">
      <c r="A110" s="97"/>
      <c r="B110" s="99"/>
      <c r="C110" s="102"/>
      <c r="D110" s="99"/>
      <c r="E110" s="94"/>
      <c r="F110" s="94"/>
      <c r="G110" s="92"/>
    </row>
    <row r="111" spans="1:15" s="26" customFormat="1" ht="39.6" x14ac:dyDescent="0.25">
      <c r="A111" s="70">
        <v>72</v>
      </c>
      <c r="B111" s="72" t="s">
        <v>436</v>
      </c>
      <c r="C111" s="73" t="s">
        <v>297</v>
      </c>
      <c r="D111" s="74" t="s">
        <v>398</v>
      </c>
      <c r="E111" s="75">
        <v>50</v>
      </c>
      <c r="F111" s="74">
        <v>1424.7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ref="N111:N123" si="11">E111</f>
        <v>50</v>
      </c>
      <c r="O111" s="25">
        <f t="shared" ref="O111:O123" si="12">F111</f>
        <v>1424.7</v>
      </c>
    </row>
    <row r="112" spans="1:15" s="26" customFormat="1" ht="66" x14ac:dyDescent="0.25">
      <c r="A112" s="70">
        <v>73</v>
      </c>
      <c r="B112" s="72" t="s">
        <v>437</v>
      </c>
      <c r="C112" s="73" t="s">
        <v>299</v>
      </c>
      <c r="D112" s="74" t="s">
        <v>438</v>
      </c>
      <c r="E112" s="75">
        <v>6</v>
      </c>
      <c r="F112" s="74">
        <v>2196.54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1"/>
        <v>6</v>
      </c>
      <c r="O112" s="25">
        <f t="shared" si="12"/>
        <v>2196.54</v>
      </c>
    </row>
    <row r="113" spans="1:15" s="26" customFormat="1" ht="52.8" x14ac:dyDescent="0.25">
      <c r="A113" s="70">
        <v>74</v>
      </c>
      <c r="B113" s="72" t="s">
        <v>439</v>
      </c>
      <c r="C113" s="73" t="s">
        <v>299</v>
      </c>
      <c r="D113" s="74" t="s">
        <v>440</v>
      </c>
      <c r="E113" s="75"/>
      <c r="F113" s="74"/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1"/>
        <v>0</v>
      </c>
      <c r="O113" s="25">
        <f t="shared" si="12"/>
        <v>0</v>
      </c>
    </row>
    <row r="114" spans="1:15" s="26" customFormat="1" ht="39.6" x14ac:dyDescent="0.25">
      <c r="A114" s="70">
        <v>75</v>
      </c>
      <c r="B114" s="72" t="s">
        <v>441</v>
      </c>
      <c r="C114" s="73" t="s">
        <v>371</v>
      </c>
      <c r="D114" s="74" t="s">
        <v>442</v>
      </c>
      <c r="E114" s="75">
        <v>10</v>
      </c>
      <c r="F114" s="74">
        <v>2568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1"/>
        <v>10</v>
      </c>
      <c r="O114" s="25">
        <f t="shared" si="12"/>
        <v>2568</v>
      </c>
    </row>
    <row r="115" spans="1:15" s="26" customFormat="1" ht="26.4" x14ac:dyDescent="0.25">
      <c r="A115" s="70">
        <v>76</v>
      </c>
      <c r="B115" s="72" t="s">
        <v>443</v>
      </c>
      <c r="C115" s="73" t="s">
        <v>299</v>
      </c>
      <c r="D115" s="74" t="s">
        <v>444</v>
      </c>
      <c r="E115" s="75">
        <v>2</v>
      </c>
      <c r="F115" s="74">
        <v>147.25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1"/>
        <v>2</v>
      </c>
      <c r="O115" s="25">
        <f t="shared" si="12"/>
        <v>147.25</v>
      </c>
    </row>
    <row r="116" spans="1:15" s="26" customFormat="1" ht="39.6" x14ac:dyDescent="0.25">
      <c r="A116" s="70">
        <v>77</v>
      </c>
      <c r="B116" s="72" t="s">
        <v>445</v>
      </c>
      <c r="C116" s="73" t="s">
        <v>310</v>
      </c>
      <c r="D116" s="74" t="s">
        <v>446</v>
      </c>
      <c r="E116" s="75">
        <v>69</v>
      </c>
      <c r="F116" s="74">
        <v>11041.69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1"/>
        <v>69</v>
      </c>
      <c r="O116" s="25">
        <f t="shared" si="12"/>
        <v>11041.69</v>
      </c>
    </row>
    <row r="117" spans="1:15" s="26" customFormat="1" ht="39.6" x14ac:dyDescent="0.25">
      <c r="A117" s="70">
        <v>78</v>
      </c>
      <c r="B117" s="72" t="s">
        <v>447</v>
      </c>
      <c r="C117" s="73" t="s">
        <v>299</v>
      </c>
      <c r="D117" s="74" t="s">
        <v>448</v>
      </c>
      <c r="E117" s="75">
        <v>13</v>
      </c>
      <c r="F117" s="74">
        <v>688.61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1"/>
        <v>13</v>
      </c>
      <c r="O117" s="25">
        <f t="shared" si="12"/>
        <v>688.61</v>
      </c>
    </row>
    <row r="118" spans="1:15" s="26" customFormat="1" ht="39.6" x14ac:dyDescent="0.25">
      <c r="A118" s="70">
        <v>79</v>
      </c>
      <c r="B118" s="72" t="s">
        <v>449</v>
      </c>
      <c r="C118" s="73" t="s">
        <v>374</v>
      </c>
      <c r="D118" s="74" t="s">
        <v>450</v>
      </c>
      <c r="E118" s="75">
        <v>48</v>
      </c>
      <c r="F118" s="74">
        <v>5798.97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1"/>
        <v>48</v>
      </c>
      <c r="O118" s="25">
        <f t="shared" si="12"/>
        <v>5798.97</v>
      </c>
    </row>
    <row r="119" spans="1:15" s="26" customFormat="1" ht="39.6" x14ac:dyDescent="0.25">
      <c r="A119" s="70">
        <v>80</v>
      </c>
      <c r="B119" s="72" t="s">
        <v>451</v>
      </c>
      <c r="C119" s="73" t="s">
        <v>374</v>
      </c>
      <c r="D119" s="74" t="s">
        <v>452</v>
      </c>
      <c r="E119" s="75">
        <v>36</v>
      </c>
      <c r="F119" s="74">
        <v>8973.36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1"/>
        <v>36</v>
      </c>
      <c r="O119" s="25">
        <f t="shared" si="12"/>
        <v>8973.36</v>
      </c>
    </row>
    <row r="120" spans="1:15" s="26" customFormat="1" ht="26.4" x14ac:dyDescent="0.25">
      <c r="A120" s="70">
        <v>81</v>
      </c>
      <c r="B120" s="72" t="s">
        <v>453</v>
      </c>
      <c r="C120" s="73" t="s">
        <v>310</v>
      </c>
      <c r="D120" s="74" t="s">
        <v>454</v>
      </c>
      <c r="E120" s="75">
        <v>100</v>
      </c>
      <c r="F120" s="74">
        <v>14786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1"/>
        <v>100</v>
      </c>
      <c r="O120" s="25">
        <f t="shared" si="12"/>
        <v>14786</v>
      </c>
    </row>
    <row r="121" spans="1:15" s="26" customFormat="1" ht="39.6" x14ac:dyDescent="0.25">
      <c r="A121" s="70">
        <v>82</v>
      </c>
      <c r="B121" s="72" t="s">
        <v>455</v>
      </c>
      <c r="C121" s="73" t="s">
        <v>299</v>
      </c>
      <c r="D121" s="74" t="s">
        <v>456</v>
      </c>
      <c r="E121" s="75">
        <v>776.80000000000007</v>
      </c>
      <c r="F121" s="74">
        <v>110825.70000000001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1"/>
        <v>776.80000000000007</v>
      </c>
      <c r="O121" s="25">
        <f t="shared" si="12"/>
        <v>110825.70000000001</v>
      </c>
    </row>
    <row r="122" spans="1:15" s="26" customFormat="1" ht="66" x14ac:dyDescent="0.25">
      <c r="A122" s="70">
        <v>83</v>
      </c>
      <c r="B122" s="72" t="s">
        <v>457</v>
      </c>
      <c r="C122" s="73" t="s">
        <v>299</v>
      </c>
      <c r="D122" s="74" t="s">
        <v>458</v>
      </c>
      <c r="E122" s="75">
        <v>2</v>
      </c>
      <c r="F122" s="74">
        <v>1998.7800000000002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1"/>
        <v>2</v>
      </c>
      <c r="O122" s="25">
        <f t="shared" si="12"/>
        <v>1998.7800000000002</v>
      </c>
    </row>
    <row r="123" spans="1:15" s="26" customFormat="1" ht="26.4" x14ac:dyDescent="0.25">
      <c r="A123" s="70">
        <v>84</v>
      </c>
      <c r="B123" s="72" t="s">
        <v>459</v>
      </c>
      <c r="C123" s="73" t="s">
        <v>310</v>
      </c>
      <c r="D123" s="74" t="s">
        <v>460</v>
      </c>
      <c r="E123" s="75">
        <v>5</v>
      </c>
      <c r="F123" s="74">
        <v>295.86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1"/>
        <v>5</v>
      </c>
      <c r="O123" s="25">
        <f t="shared" si="12"/>
        <v>295.86</v>
      </c>
    </row>
    <row r="124" spans="1:15" s="17" customFormat="1" ht="13.5" customHeight="1" thickBot="1" x14ac:dyDescent="0.3"/>
    <row r="125" spans="1:15" s="17" customFormat="1" ht="26.25" customHeight="1" x14ac:dyDescent="0.25">
      <c r="A125" s="95" t="s">
        <v>139</v>
      </c>
      <c r="B125" s="89" t="s">
        <v>293</v>
      </c>
      <c r="C125" s="100" t="s">
        <v>141</v>
      </c>
      <c r="D125" s="89" t="s">
        <v>142</v>
      </c>
      <c r="E125" s="89" t="s">
        <v>943</v>
      </c>
      <c r="F125" s="89"/>
      <c r="G125" s="90" t="s">
        <v>146</v>
      </c>
    </row>
    <row r="126" spans="1:15" s="17" customFormat="1" ht="12.75" customHeight="1" x14ac:dyDescent="0.25">
      <c r="A126" s="96"/>
      <c r="B126" s="98"/>
      <c r="C126" s="101"/>
      <c r="D126" s="98"/>
      <c r="E126" s="93" t="s">
        <v>147</v>
      </c>
      <c r="F126" s="93" t="s">
        <v>148</v>
      </c>
      <c r="G126" s="91"/>
    </row>
    <row r="127" spans="1:15" s="17" customFormat="1" ht="13.5" customHeight="1" thickBot="1" x14ac:dyDescent="0.3">
      <c r="A127" s="97"/>
      <c r="B127" s="99"/>
      <c r="C127" s="102"/>
      <c r="D127" s="99"/>
      <c r="E127" s="94"/>
      <c r="F127" s="94"/>
      <c r="G127" s="92"/>
    </row>
    <row r="128" spans="1:15" s="26" customFormat="1" ht="39.6" x14ac:dyDescent="0.25">
      <c r="A128" s="70">
        <v>85</v>
      </c>
      <c r="B128" s="72" t="s">
        <v>461</v>
      </c>
      <c r="C128" s="73" t="s">
        <v>310</v>
      </c>
      <c r="D128" s="74" t="s">
        <v>462</v>
      </c>
      <c r="E128" s="75">
        <v>110</v>
      </c>
      <c r="F128" s="74">
        <v>3877.44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 t="shared" ref="N128:N139" si="13">E128</f>
        <v>110</v>
      </c>
      <c r="O128" s="25">
        <f t="shared" ref="O128:O139" si="14">F128</f>
        <v>3877.44</v>
      </c>
    </row>
    <row r="129" spans="1:15" s="26" customFormat="1" ht="66" x14ac:dyDescent="0.25">
      <c r="A129" s="70">
        <v>86</v>
      </c>
      <c r="B129" s="72" t="s">
        <v>463</v>
      </c>
      <c r="C129" s="73" t="s">
        <v>297</v>
      </c>
      <c r="D129" s="74" t="s">
        <v>464</v>
      </c>
      <c r="E129" s="75">
        <v>336</v>
      </c>
      <c r="F129" s="74">
        <v>9588.4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si="13"/>
        <v>336</v>
      </c>
      <c r="O129" s="25">
        <f t="shared" si="14"/>
        <v>9588.4</v>
      </c>
    </row>
    <row r="130" spans="1:15" s="26" customFormat="1" ht="66" x14ac:dyDescent="0.25">
      <c r="A130" s="70">
        <v>87</v>
      </c>
      <c r="B130" s="72" t="s">
        <v>465</v>
      </c>
      <c r="C130" s="73" t="s">
        <v>297</v>
      </c>
      <c r="D130" s="74" t="s">
        <v>464</v>
      </c>
      <c r="E130" s="75">
        <v>425</v>
      </c>
      <c r="F130" s="74">
        <v>12128.18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3"/>
        <v>425</v>
      </c>
      <c r="O130" s="25">
        <f t="shared" si="14"/>
        <v>12128.18</v>
      </c>
    </row>
    <row r="131" spans="1:15" s="26" customFormat="1" ht="52.8" x14ac:dyDescent="0.25">
      <c r="A131" s="70">
        <v>88</v>
      </c>
      <c r="B131" s="72" t="s">
        <v>466</v>
      </c>
      <c r="C131" s="73" t="s">
        <v>299</v>
      </c>
      <c r="D131" s="74" t="s">
        <v>467</v>
      </c>
      <c r="E131" s="75">
        <v>5</v>
      </c>
      <c r="F131" s="74">
        <v>1347.1200000000001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3"/>
        <v>5</v>
      </c>
      <c r="O131" s="25">
        <f t="shared" si="14"/>
        <v>1347.1200000000001</v>
      </c>
    </row>
    <row r="132" spans="1:15" s="26" customFormat="1" ht="52.8" x14ac:dyDescent="0.25">
      <c r="A132" s="70">
        <v>89</v>
      </c>
      <c r="B132" s="72" t="s">
        <v>468</v>
      </c>
      <c r="C132" s="73" t="s">
        <v>299</v>
      </c>
      <c r="D132" s="74" t="s">
        <v>300</v>
      </c>
      <c r="E132" s="75">
        <v>7</v>
      </c>
      <c r="F132" s="74">
        <v>1897.44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3"/>
        <v>7</v>
      </c>
      <c r="O132" s="25">
        <f t="shared" si="14"/>
        <v>1897.44</v>
      </c>
    </row>
    <row r="133" spans="1:15" s="26" customFormat="1" ht="39.6" x14ac:dyDescent="0.25">
      <c r="A133" s="70">
        <v>90</v>
      </c>
      <c r="B133" s="72" t="s">
        <v>469</v>
      </c>
      <c r="C133" s="73" t="s">
        <v>297</v>
      </c>
      <c r="D133" s="74" t="s">
        <v>470</v>
      </c>
      <c r="E133" s="75">
        <v>96</v>
      </c>
      <c r="F133" s="74">
        <v>98215.73000000001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 t="shared" si="13"/>
        <v>96</v>
      </c>
      <c r="O133" s="25">
        <f t="shared" si="14"/>
        <v>98215.73000000001</v>
      </c>
    </row>
    <row r="134" spans="1:15" s="26" customFormat="1" ht="39.6" x14ac:dyDescent="0.25">
      <c r="A134" s="70">
        <v>91</v>
      </c>
      <c r="B134" s="72" t="s">
        <v>471</v>
      </c>
      <c r="C134" s="73" t="s">
        <v>297</v>
      </c>
      <c r="D134" s="74" t="s">
        <v>472</v>
      </c>
      <c r="E134" s="75">
        <v>22</v>
      </c>
      <c r="F134" s="74">
        <v>17007.55</v>
      </c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 t="shared" si="13"/>
        <v>22</v>
      </c>
      <c r="O134" s="25">
        <f t="shared" si="14"/>
        <v>17007.55</v>
      </c>
    </row>
    <row r="135" spans="1:15" s="26" customFormat="1" ht="26.4" x14ac:dyDescent="0.25">
      <c r="A135" s="70">
        <v>92</v>
      </c>
      <c r="B135" s="72" t="s">
        <v>473</v>
      </c>
      <c r="C135" s="73" t="s">
        <v>299</v>
      </c>
      <c r="D135" s="74" t="s">
        <v>474</v>
      </c>
      <c r="E135" s="75">
        <v>24</v>
      </c>
      <c r="F135" s="74">
        <v>6421.4400000000005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 t="shared" si="13"/>
        <v>24</v>
      </c>
      <c r="O135" s="25">
        <f t="shared" si="14"/>
        <v>6421.4400000000005</v>
      </c>
    </row>
    <row r="136" spans="1:15" s="26" customFormat="1" ht="66" x14ac:dyDescent="0.25">
      <c r="A136" s="70">
        <v>93</v>
      </c>
      <c r="B136" s="72" t="s">
        <v>475</v>
      </c>
      <c r="C136" s="73" t="s">
        <v>299</v>
      </c>
      <c r="D136" s="74" t="s">
        <v>476</v>
      </c>
      <c r="E136" s="75">
        <v>2</v>
      </c>
      <c r="F136" s="74">
        <v>6553.2300000000005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si="13"/>
        <v>2</v>
      </c>
      <c r="O136" s="25">
        <f t="shared" si="14"/>
        <v>6553.2300000000005</v>
      </c>
    </row>
    <row r="137" spans="1:15" s="26" customFormat="1" ht="26.4" x14ac:dyDescent="0.25">
      <c r="A137" s="70">
        <v>94</v>
      </c>
      <c r="B137" s="72" t="s">
        <v>477</v>
      </c>
      <c r="C137" s="73" t="s">
        <v>310</v>
      </c>
      <c r="D137" s="74" t="s">
        <v>478</v>
      </c>
      <c r="E137" s="75">
        <v>6</v>
      </c>
      <c r="F137" s="74">
        <v>205.57000000000002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3"/>
        <v>6</v>
      </c>
      <c r="O137" s="25">
        <f t="shared" si="14"/>
        <v>205.57000000000002</v>
      </c>
    </row>
    <row r="138" spans="1:15" s="26" customFormat="1" ht="26.4" x14ac:dyDescent="0.25">
      <c r="A138" s="70">
        <v>95</v>
      </c>
      <c r="B138" s="72" t="s">
        <v>479</v>
      </c>
      <c r="C138" s="73" t="s">
        <v>310</v>
      </c>
      <c r="D138" s="74" t="s">
        <v>480</v>
      </c>
      <c r="E138" s="75">
        <v>4</v>
      </c>
      <c r="F138" s="74">
        <v>335.63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 t="shared" si="13"/>
        <v>4</v>
      </c>
      <c r="O138" s="25">
        <f t="shared" si="14"/>
        <v>335.63</v>
      </c>
    </row>
    <row r="139" spans="1:15" s="26" customFormat="1" ht="39.6" x14ac:dyDescent="0.25">
      <c r="A139" s="70">
        <v>96</v>
      </c>
      <c r="B139" s="72" t="s">
        <v>481</v>
      </c>
      <c r="C139" s="73" t="s">
        <v>310</v>
      </c>
      <c r="D139" s="74" t="s">
        <v>482</v>
      </c>
      <c r="E139" s="75">
        <v>31</v>
      </c>
      <c r="F139" s="74">
        <v>685.37</v>
      </c>
      <c r="G139" s="76"/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>
        <f t="shared" si="13"/>
        <v>31</v>
      </c>
      <c r="O139" s="25">
        <f t="shared" si="14"/>
        <v>685.37</v>
      </c>
    </row>
    <row r="140" spans="1:15" s="17" customFormat="1" ht="13.5" customHeight="1" thickBot="1" x14ac:dyDescent="0.3"/>
    <row r="141" spans="1:15" s="17" customFormat="1" ht="26.25" customHeight="1" x14ac:dyDescent="0.25">
      <c r="A141" s="95" t="s">
        <v>139</v>
      </c>
      <c r="B141" s="89" t="s">
        <v>293</v>
      </c>
      <c r="C141" s="100" t="s">
        <v>141</v>
      </c>
      <c r="D141" s="89" t="s">
        <v>142</v>
      </c>
      <c r="E141" s="89" t="s">
        <v>943</v>
      </c>
      <c r="F141" s="89"/>
      <c r="G141" s="90" t="s">
        <v>146</v>
      </c>
    </row>
    <row r="142" spans="1:15" s="17" customFormat="1" ht="12.75" customHeight="1" x14ac:dyDescent="0.25">
      <c r="A142" s="96"/>
      <c r="B142" s="98"/>
      <c r="C142" s="101"/>
      <c r="D142" s="98"/>
      <c r="E142" s="93" t="s">
        <v>147</v>
      </c>
      <c r="F142" s="93" t="s">
        <v>148</v>
      </c>
      <c r="G142" s="91"/>
    </row>
    <row r="143" spans="1:15" s="17" customFormat="1" ht="13.5" customHeight="1" thickBot="1" x14ac:dyDescent="0.3">
      <c r="A143" s="97"/>
      <c r="B143" s="99"/>
      <c r="C143" s="102"/>
      <c r="D143" s="99"/>
      <c r="E143" s="94"/>
      <c r="F143" s="94"/>
      <c r="G143" s="92"/>
    </row>
    <row r="144" spans="1:15" s="26" customFormat="1" ht="39.6" x14ac:dyDescent="0.25">
      <c r="A144" s="70">
        <v>97</v>
      </c>
      <c r="B144" s="72" t="s">
        <v>483</v>
      </c>
      <c r="C144" s="73" t="s">
        <v>310</v>
      </c>
      <c r="D144" s="74" t="s">
        <v>484</v>
      </c>
      <c r="E144" s="75">
        <v>6</v>
      </c>
      <c r="F144" s="74">
        <v>68.61</v>
      </c>
      <c r="G144" s="76"/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>
        <f t="shared" ref="N144:N158" si="15">E144</f>
        <v>6</v>
      </c>
      <c r="O144" s="25">
        <f t="shared" ref="O144:O158" si="16">F144</f>
        <v>68.61</v>
      </c>
    </row>
    <row r="145" spans="1:15" s="26" customFormat="1" ht="52.8" x14ac:dyDescent="0.25">
      <c r="A145" s="70">
        <v>98</v>
      </c>
      <c r="B145" s="72" t="s">
        <v>485</v>
      </c>
      <c r="C145" s="73" t="s">
        <v>299</v>
      </c>
      <c r="D145" s="74" t="s">
        <v>486</v>
      </c>
      <c r="E145" s="75"/>
      <c r="F145" s="74"/>
      <c r="G145" s="76"/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>
        <f t="shared" si="15"/>
        <v>0</v>
      </c>
      <c r="O145" s="25">
        <f t="shared" si="16"/>
        <v>0</v>
      </c>
    </row>
    <row r="146" spans="1:15" s="26" customFormat="1" ht="26.4" x14ac:dyDescent="0.25">
      <c r="A146" s="70">
        <v>99</v>
      </c>
      <c r="B146" s="72" t="s">
        <v>487</v>
      </c>
      <c r="C146" s="73" t="s">
        <v>488</v>
      </c>
      <c r="D146" s="74">
        <v>150</v>
      </c>
      <c r="E146" s="75">
        <v>1</v>
      </c>
      <c r="F146" s="74">
        <v>150</v>
      </c>
      <c r="G146" s="76"/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>
        <f t="shared" si="15"/>
        <v>1</v>
      </c>
      <c r="O146" s="25">
        <f t="shared" si="16"/>
        <v>150</v>
      </c>
    </row>
    <row r="147" spans="1:15" s="26" customFormat="1" ht="26.4" x14ac:dyDescent="0.25">
      <c r="A147" s="70">
        <v>100</v>
      </c>
      <c r="B147" s="72" t="s">
        <v>489</v>
      </c>
      <c r="C147" s="73" t="s">
        <v>488</v>
      </c>
      <c r="D147" s="74" t="s">
        <v>490</v>
      </c>
      <c r="E147" s="75">
        <v>2</v>
      </c>
      <c r="F147" s="74">
        <v>373.6</v>
      </c>
      <c r="G147" s="76"/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 t="e">
        <f>#REF!</f>
        <v>#REF!</v>
      </c>
      <c r="N147" s="25">
        <f t="shared" si="15"/>
        <v>2</v>
      </c>
      <c r="O147" s="25">
        <f t="shared" si="16"/>
        <v>373.6</v>
      </c>
    </row>
    <row r="148" spans="1:15" s="26" customFormat="1" ht="39.6" x14ac:dyDescent="0.25">
      <c r="A148" s="70">
        <v>101</v>
      </c>
      <c r="B148" s="72" t="s">
        <v>491</v>
      </c>
      <c r="C148" s="73" t="s">
        <v>297</v>
      </c>
      <c r="D148" s="74" t="s">
        <v>492</v>
      </c>
      <c r="E148" s="75">
        <v>2570</v>
      </c>
      <c r="F148" s="74">
        <v>54070.560000000005</v>
      </c>
      <c r="G148" s="76"/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>
        <f t="shared" si="15"/>
        <v>2570</v>
      </c>
      <c r="O148" s="25">
        <f t="shared" si="16"/>
        <v>54070.560000000005</v>
      </c>
    </row>
    <row r="149" spans="1:15" s="26" customFormat="1" ht="26.4" x14ac:dyDescent="0.25">
      <c r="A149" s="70">
        <v>102</v>
      </c>
      <c r="B149" s="72" t="s">
        <v>493</v>
      </c>
      <c r="C149" s="73" t="s">
        <v>297</v>
      </c>
      <c r="D149" s="74" t="s">
        <v>494</v>
      </c>
      <c r="E149" s="75">
        <v>18</v>
      </c>
      <c r="F149" s="74">
        <v>8418.86</v>
      </c>
      <c r="G149" s="76"/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>
        <f t="shared" si="15"/>
        <v>18</v>
      </c>
      <c r="O149" s="25">
        <f t="shared" si="16"/>
        <v>8418.86</v>
      </c>
    </row>
    <row r="150" spans="1:15" s="26" customFormat="1" ht="26.4" x14ac:dyDescent="0.25">
      <c r="A150" s="70">
        <v>103</v>
      </c>
      <c r="B150" s="72" t="s">
        <v>495</v>
      </c>
      <c r="C150" s="73" t="s">
        <v>297</v>
      </c>
      <c r="D150" s="74">
        <v>441</v>
      </c>
      <c r="E150" s="75">
        <v>10</v>
      </c>
      <c r="F150" s="74">
        <v>4410</v>
      </c>
      <c r="G150" s="76"/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 t="e">
        <f>#REF!</f>
        <v>#REF!</v>
      </c>
      <c r="N150" s="25">
        <f t="shared" si="15"/>
        <v>10</v>
      </c>
      <c r="O150" s="25">
        <f t="shared" si="16"/>
        <v>4410</v>
      </c>
    </row>
    <row r="151" spans="1:15" s="26" customFormat="1" ht="26.4" x14ac:dyDescent="0.25">
      <c r="A151" s="70">
        <v>104</v>
      </c>
      <c r="B151" s="72" t="s">
        <v>496</v>
      </c>
      <c r="C151" s="73" t="s">
        <v>297</v>
      </c>
      <c r="D151" s="74" t="s">
        <v>497</v>
      </c>
      <c r="E151" s="75">
        <v>20</v>
      </c>
      <c r="F151" s="74">
        <v>5085.45</v>
      </c>
      <c r="G151" s="76"/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>
        <f t="shared" si="15"/>
        <v>20</v>
      </c>
      <c r="O151" s="25">
        <f t="shared" si="16"/>
        <v>5085.45</v>
      </c>
    </row>
    <row r="152" spans="1:15" s="26" customFormat="1" ht="26.4" x14ac:dyDescent="0.25">
      <c r="A152" s="70">
        <v>105</v>
      </c>
      <c r="B152" s="72" t="s">
        <v>498</v>
      </c>
      <c r="C152" s="73" t="s">
        <v>310</v>
      </c>
      <c r="D152" s="74" t="s">
        <v>499</v>
      </c>
      <c r="E152" s="75">
        <v>10</v>
      </c>
      <c r="F152" s="74">
        <v>1380.25</v>
      </c>
      <c r="G152" s="76"/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>
        <f t="shared" si="15"/>
        <v>10</v>
      </c>
      <c r="O152" s="25">
        <f t="shared" si="16"/>
        <v>1380.25</v>
      </c>
    </row>
    <row r="153" spans="1:15" s="26" customFormat="1" ht="39.6" x14ac:dyDescent="0.25">
      <c r="A153" s="70">
        <v>106</v>
      </c>
      <c r="B153" s="72" t="s">
        <v>500</v>
      </c>
      <c r="C153" s="73" t="s">
        <v>310</v>
      </c>
      <c r="D153" s="74" t="s">
        <v>501</v>
      </c>
      <c r="E153" s="75">
        <v>15</v>
      </c>
      <c r="F153" s="74">
        <v>279.88</v>
      </c>
      <c r="G153" s="76"/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>
        <f t="shared" si="15"/>
        <v>15</v>
      </c>
      <c r="O153" s="25">
        <f t="shared" si="16"/>
        <v>279.88</v>
      </c>
    </row>
    <row r="154" spans="1:15" s="26" customFormat="1" ht="39.6" x14ac:dyDescent="0.25">
      <c r="A154" s="70">
        <v>107</v>
      </c>
      <c r="B154" s="72" t="s">
        <v>502</v>
      </c>
      <c r="C154" s="73" t="s">
        <v>299</v>
      </c>
      <c r="D154" s="74" t="s">
        <v>503</v>
      </c>
      <c r="E154" s="75">
        <v>30</v>
      </c>
      <c r="F154" s="74">
        <v>272.10000000000002</v>
      </c>
      <c r="G154" s="76"/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>
        <f t="shared" si="15"/>
        <v>30</v>
      </c>
      <c r="O154" s="25">
        <f t="shared" si="16"/>
        <v>272.10000000000002</v>
      </c>
    </row>
    <row r="155" spans="1:15" s="26" customFormat="1" ht="52.8" x14ac:dyDescent="0.25">
      <c r="A155" s="70">
        <v>108</v>
      </c>
      <c r="B155" s="72" t="s">
        <v>504</v>
      </c>
      <c r="C155" s="73" t="s">
        <v>383</v>
      </c>
      <c r="D155" s="74" t="s">
        <v>505</v>
      </c>
      <c r="E155" s="75">
        <v>15</v>
      </c>
      <c r="F155" s="74">
        <v>152.85</v>
      </c>
      <c r="G155" s="76"/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 t="e">
        <f>#REF!</f>
        <v>#REF!</v>
      </c>
      <c r="N155" s="25">
        <f t="shared" si="15"/>
        <v>15</v>
      </c>
      <c r="O155" s="25">
        <f t="shared" si="16"/>
        <v>152.85</v>
      </c>
    </row>
    <row r="156" spans="1:15" s="26" customFormat="1" ht="26.4" x14ac:dyDescent="0.25">
      <c r="A156" s="70">
        <v>109</v>
      </c>
      <c r="B156" s="72" t="s">
        <v>506</v>
      </c>
      <c r="C156" s="73" t="s">
        <v>310</v>
      </c>
      <c r="D156" s="74" t="s">
        <v>507</v>
      </c>
      <c r="E156" s="75">
        <v>225</v>
      </c>
      <c r="F156" s="74">
        <v>14904.04</v>
      </c>
      <c r="G156" s="76"/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 t="e">
        <f>#REF!</f>
        <v>#REF!</v>
      </c>
      <c r="N156" s="25">
        <f t="shared" si="15"/>
        <v>225</v>
      </c>
      <c r="O156" s="25">
        <f t="shared" si="16"/>
        <v>14904.04</v>
      </c>
    </row>
    <row r="157" spans="1:15" s="26" customFormat="1" ht="26.4" x14ac:dyDescent="0.25">
      <c r="A157" s="70">
        <v>110</v>
      </c>
      <c r="B157" s="72" t="s">
        <v>508</v>
      </c>
      <c r="C157" s="73" t="s">
        <v>310</v>
      </c>
      <c r="D157" s="74" t="s">
        <v>322</v>
      </c>
      <c r="E157" s="75">
        <v>1</v>
      </c>
      <c r="F157" s="74">
        <v>39.15</v>
      </c>
      <c r="G157" s="76"/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 t="e">
        <f>#REF!</f>
        <v>#REF!</v>
      </c>
      <c r="L157" s="25" t="e">
        <f>#REF!</f>
        <v>#REF!</v>
      </c>
      <c r="M157" s="25" t="e">
        <f>#REF!</f>
        <v>#REF!</v>
      </c>
      <c r="N157" s="25">
        <f t="shared" si="15"/>
        <v>1</v>
      </c>
      <c r="O157" s="25">
        <f t="shared" si="16"/>
        <v>39.15</v>
      </c>
    </row>
    <row r="158" spans="1:15" s="26" customFormat="1" ht="26.4" x14ac:dyDescent="0.25">
      <c r="A158" s="70">
        <v>111</v>
      </c>
      <c r="B158" s="72" t="s">
        <v>509</v>
      </c>
      <c r="C158" s="73" t="s">
        <v>310</v>
      </c>
      <c r="D158" s="74" t="s">
        <v>510</v>
      </c>
      <c r="E158" s="75">
        <v>96</v>
      </c>
      <c r="F158" s="74">
        <v>20782.620000000003</v>
      </c>
      <c r="G158" s="76"/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 t="e">
        <f>#REF!</f>
        <v>#REF!</v>
      </c>
      <c r="L158" s="25" t="e">
        <f>#REF!</f>
        <v>#REF!</v>
      </c>
      <c r="M158" s="25" t="e">
        <f>#REF!</f>
        <v>#REF!</v>
      </c>
      <c r="N158" s="25">
        <f t="shared" si="15"/>
        <v>96</v>
      </c>
      <c r="O158" s="25">
        <f t="shared" si="16"/>
        <v>20782.620000000003</v>
      </c>
    </row>
    <row r="159" spans="1:15" s="17" customFormat="1" ht="13.5" customHeight="1" thickBot="1" x14ac:dyDescent="0.3"/>
    <row r="160" spans="1:15" s="17" customFormat="1" ht="26.25" customHeight="1" x14ac:dyDescent="0.25">
      <c r="A160" s="95" t="s">
        <v>139</v>
      </c>
      <c r="B160" s="89" t="s">
        <v>293</v>
      </c>
      <c r="C160" s="100" t="s">
        <v>141</v>
      </c>
      <c r="D160" s="89" t="s">
        <v>142</v>
      </c>
      <c r="E160" s="89" t="s">
        <v>943</v>
      </c>
      <c r="F160" s="89"/>
      <c r="G160" s="90" t="s">
        <v>146</v>
      </c>
    </row>
    <row r="161" spans="1:15" s="17" customFormat="1" ht="12.75" customHeight="1" x14ac:dyDescent="0.25">
      <c r="A161" s="96"/>
      <c r="B161" s="98"/>
      <c r="C161" s="101"/>
      <c r="D161" s="98"/>
      <c r="E161" s="93" t="s">
        <v>147</v>
      </c>
      <c r="F161" s="93" t="s">
        <v>148</v>
      </c>
      <c r="G161" s="91"/>
    </row>
    <row r="162" spans="1:15" s="17" customFormat="1" ht="13.5" customHeight="1" thickBot="1" x14ac:dyDescent="0.3">
      <c r="A162" s="97"/>
      <c r="B162" s="99"/>
      <c r="C162" s="102"/>
      <c r="D162" s="99"/>
      <c r="E162" s="94"/>
      <c r="F162" s="94"/>
      <c r="G162" s="92"/>
    </row>
    <row r="163" spans="1:15" s="26" customFormat="1" ht="52.8" x14ac:dyDescent="0.25">
      <c r="A163" s="70">
        <v>112</v>
      </c>
      <c r="B163" s="72" t="s">
        <v>511</v>
      </c>
      <c r="C163" s="73" t="s">
        <v>299</v>
      </c>
      <c r="D163" s="74" t="s">
        <v>512</v>
      </c>
      <c r="E163" s="75">
        <v>13</v>
      </c>
      <c r="F163" s="74">
        <v>134.68</v>
      </c>
      <c r="G163" s="76"/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 t="e">
        <f>#REF!</f>
        <v>#REF!</v>
      </c>
      <c r="N163" s="25">
        <f t="shared" ref="N163:N174" si="17">E163</f>
        <v>13</v>
      </c>
      <c r="O163" s="25">
        <f t="shared" ref="O163:O174" si="18">F163</f>
        <v>134.68</v>
      </c>
    </row>
    <row r="164" spans="1:15" s="26" customFormat="1" ht="52.8" x14ac:dyDescent="0.25">
      <c r="A164" s="70">
        <v>113</v>
      </c>
      <c r="B164" s="72" t="s">
        <v>513</v>
      </c>
      <c r="C164" s="73" t="s">
        <v>383</v>
      </c>
      <c r="D164" s="74" t="s">
        <v>514</v>
      </c>
      <c r="E164" s="75">
        <v>264</v>
      </c>
      <c r="F164" s="74">
        <v>180787.20000000001</v>
      </c>
      <c r="G164" s="76"/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 t="e">
        <f>#REF!</f>
        <v>#REF!</v>
      </c>
      <c r="N164" s="25">
        <f t="shared" si="17"/>
        <v>264</v>
      </c>
      <c r="O164" s="25">
        <f t="shared" si="18"/>
        <v>180787.20000000001</v>
      </c>
    </row>
    <row r="165" spans="1:15" s="26" customFormat="1" ht="39.6" x14ac:dyDescent="0.25">
      <c r="A165" s="70">
        <v>114</v>
      </c>
      <c r="B165" s="72" t="s">
        <v>515</v>
      </c>
      <c r="C165" s="73" t="s">
        <v>310</v>
      </c>
      <c r="D165" s="74" t="s">
        <v>516</v>
      </c>
      <c r="E165" s="75">
        <v>40</v>
      </c>
      <c r="F165" s="74">
        <v>387.6</v>
      </c>
      <c r="G165" s="76"/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 t="e">
        <f>#REF!</f>
        <v>#REF!</v>
      </c>
      <c r="N165" s="25">
        <f t="shared" si="17"/>
        <v>40</v>
      </c>
      <c r="O165" s="25">
        <f t="shared" si="18"/>
        <v>387.6</v>
      </c>
    </row>
    <row r="166" spans="1:15" s="26" customFormat="1" ht="39.6" x14ac:dyDescent="0.25">
      <c r="A166" s="70">
        <v>115</v>
      </c>
      <c r="B166" s="72" t="s">
        <v>515</v>
      </c>
      <c r="C166" s="73" t="s">
        <v>299</v>
      </c>
      <c r="D166" s="74" t="s">
        <v>517</v>
      </c>
      <c r="E166" s="75">
        <v>14</v>
      </c>
      <c r="F166" s="74">
        <v>120.01</v>
      </c>
      <c r="G166" s="76"/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 t="e">
        <f>#REF!</f>
        <v>#REF!</v>
      </c>
      <c r="N166" s="25">
        <f t="shared" si="17"/>
        <v>14</v>
      </c>
      <c r="O166" s="25">
        <f t="shared" si="18"/>
        <v>120.01</v>
      </c>
    </row>
    <row r="167" spans="1:15" s="26" customFormat="1" ht="39.6" x14ac:dyDescent="0.25">
      <c r="A167" s="70">
        <v>116</v>
      </c>
      <c r="B167" s="72" t="s">
        <v>518</v>
      </c>
      <c r="C167" s="73" t="s">
        <v>519</v>
      </c>
      <c r="D167" s="74" t="s">
        <v>520</v>
      </c>
      <c r="E167" s="75">
        <v>5</v>
      </c>
      <c r="F167" s="74">
        <v>845.30000000000007</v>
      </c>
      <c r="G167" s="76"/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 t="e">
        <f>#REF!</f>
        <v>#REF!</v>
      </c>
      <c r="N167" s="25">
        <f t="shared" si="17"/>
        <v>5</v>
      </c>
      <c r="O167" s="25">
        <f t="shared" si="18"/>
        <v>845.30000000000007</v>
      </c>
    </row>
    <row r="168" spans="1:15" s="26" customFormat="1" ht="39.6" x14ac:dyDescent="0.25">
      <c r="A168" s="70">
        <v>117</v>
      </c>
      <c r="B168" s="72" t="s">
        <v>521</v>
      </c>
      <c r="C168" s="73" t="s">
        <v>519</v>
      </c>
      <c r="D168" s="74" t="s">
        <v>520</v>
      </c>
      <c r="E168" s="75">
        <v>40</v>
      </c>
      <c r="F168" s="74">
        <v>6762.4000000000005</v>
      </c>
      <c r="G168" s="76"/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 t="e">
        <f>#REF!</f>
        <v>#REF!</v>
      </c>
      <c r="N168" s="25">
        <f t="shared" si="17"/>
        <v>40</v>
      </c>
      <c r="O168" s="25">
        <f t="shared" si="18"/>
        <v>6762.4000000000005</v>
      </c>
    </row>
    <row r="169" spans="1:15" s="26" customFormat="1" ht="52.8" x14ac:dyDescent="0.25">
      <c r="A169" s="70">
        <v>118</v>
      </c>
      <c r="B169" s="72" t="s">
        <v>522</v>
      </c>
      <c r="C169" s="73" t="s">
        <v>310</v>
      </c>
      <c r="D169" s="74" t="s">
        <v>523</v>
      </c>
      <c r="E169" s="75">
        <v>30</v>
      </c>
      <c r="F169" s="74">
        <v>11560.16</v>
      </c>
      <c r="G169" s="76"/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 t="e">
        <f>#REF!</f>
        <v>#REF!</v>
      </c>
      <c r="N169" s="25">
        <f t="shared" si="17"/>
        <v>30</v>
      </c>
      <c r="O169" s="25">
        <f t="shared" si="18"/>
        <v>11560.16</v>
      </c>
    </row>
    <row r="170" spans="1:15" s="26" customFormat="1" ht="26.4" x14ac:dyDescent="0.25">
      <c r="A170" s="70">
        <v>119</v>
      </c>
      <c r="B170" s="72" t="s">
        <v>524</v>
      </c>
      <c r="C170" s="73" t="s">
        <v>310</v>
      </c>
      <c r="D170" s="74" t="s">
        <v>525</v>
      </c>
      <c r="E170" s="75">
        <v>346</v>
      </c>
      <c r="F170" s="74">
        <v>8419.58</v>
      </c>
      <c r="G170" s="76"/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 t="e">
        <f>#REF!</f>
        <v>#REF!</v>
      </c>
      <c r="N170" s="25">
        <f t="shared" si="17"/>
        <v>346</v>
      </c>
      <c r="O170" s="25">
        <f t="shared" si="18"/>
        <v>8419.58</v>
      </c>
    </row>
    <row r="171" spans="1:15" s="26" customFormat="1" ht="52.8" x14ac:dyDescent="0.25">
      <c r="A171" s="70">
        <v>120</v>
      </c>
      <c r="B171" s="72" t="s">
        <v>526</v>
      </c>
      <c r="C171" s="73" t="s">
        <v>383</v>
      </c>
      <c r="D171" s="74" t="s">
        <v>527</v>
      </c>
      <c r="E171" s="75">
        <v>120</v>
      </c>
      <c r="F171" s="74">
        <v>3082.8</v>
      </c>
      <c r="G171" s="76"/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 t="e">
        <f>#REF!</f>
        <v>#REF!</v>
      </c>
      <c r="N171" s="25">
        <f t="shared" si="17"/>
        <v>120</v>
      </c>
      <c r="O171" s="25">
        <f t="shared" si="18"/>
        <v>3082.8</v>
      </c>
    </row>
    <row r="172" spans="1:15" s="26" customFormat="1" ht="39.6" x14ac:dyDescent="0.25">
      <c r="A172" s="70">
        <v>121</v>
      </c>
      <c r="B172" s="72" t="s">
        <v>528</v>
      </c>
      <c r="C172" s="73" t="s">
        <v>297</v>
      </c>
      <c r="D172" s="74">
        <v>375</v>
      </c>
      <c r="E172" s="75">
        <v>14</v>
      </c>
      <c r="F172" s="74">
        <v>5250</v>
      </c>
      <c r="G172" s="76"/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 t="e">
        <f>#REF!</f>
        <v>#REF!</v>
      </c>
      <c r="N172" s="25">
        <f t="shared" si="17"/>
        <v>14</v>
      </c>
      <c r="O172" s="25">
        <f t="shared" si="18"/>
        <v>5250</v>
      </c>
    </row>
    <row r="173" spans="1:15" s="26" customFormat="1" ht="39.6" x14ac:dyDescent="0.25">
      <c r="A173" s="70">
        <v>122</v>
      </c>
      <c r="B173" s="72" t="s">
        <v>529</v>
      </c>
      <c r="C173" s="73" t="s">
        <v>530</v>
      </c>
      <c r="D173" s="74">
        <v>180</v>
      </c>
      <c r="E173" s="75">
        <v>50</v>
      </c>
      <c r="F173" s="74">
        <v>9000</v>
      </c>
      <c r="G173" s="76"/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 t="e">
        <f>#REF!</f>
        <v>#REF!</v>
      </c>
      <c r="L173" s="25" t="e">
        <f>#REF!</f>
        <v>#REF!</v>
      </c>
      <c r="M173" s="25" t="e">
        <f>#REF!</f>
        <v>#REF!</v>
      </c>
      <c r="N173" s="25">
        <f t="shared" si="17"/>
        <v>50</v>
      </c>
      <c r="O173" s="25">
        <f t="shared" si="18"/>
        <v>9000</v>
      </c>
    </row>
    <row r="174" spans="1:15" s="26" customFormat="1" ht="52.8" x14ac:dyDescent="0.25">
      <c r="A174" s="70">
        <v>123</v>
      </c>
      <c r="B174" s="72" t="s">
        <v>531</v>
      </c>
      <c r="C174" s="73" t="s">
        <v>297</v>
      </c>
      <c r="D174" s="74">
        <v>340</v>
      </c>
      <c r="E174" s="75">
        <v>1</v>
      </c>
      <c r="F174" s="74">
        <v>340</v>
      </c>
      <c r="G174" s="76"/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 t="e">
        <f>#REF!</f>
        <v>#REF!</v>
      </c>
      <c r="L174" s="25" t="e">
        <f>#REF!</f>
        <v>#REF!</v>
      </c>
      <c r="M174" s="25" t="e">
        <f>#REF!</f>
        <v>#REF!</v>
      </c>
      <c r="N174" s="25">
        <f t="shared" si="17"/>
        <v>1</v>
      </c>
      <c r="O174" s="25">
        <f t="shared" si="18"/>
        <v>340</v>
      </c>
    </row>
    <row r="175" spans="1:15" s="17" customFormat="1" ht="13.5" customHeight="1" thickBot="1" x14ac:dyDescent="0.3"/>
    <row r="176" spans="1:15" s="17" customFormat="1" ht="26.25" customHeight="1" x14ac:dyDescent="0.25">
      <c r="A176" s="95" t="s">
        <v>139</v>
      </c>
      <c r="B176" s="89" t="s">
        <v>293</v>
      </c>
      <c r="C176" s="100" t="s">
        <v>141</v>
      </c>
      <c r="D176" s="89" t="s">
        <v>142</v>
      </c>
      <c r="E176" s="89" t="s">
        <v>943</v>
      </c>
      <c r="F176" s="89"/>
      <c r="G176" s="90" t="s">
        <v>146</v>
      </c>
    </row>
    <row r="177" spans="1:15" s="17" customFormat="1" ht="12.75" customHeight="1" x14ac:dyDescent="0.25">
      <c r="A177" s="96"/>
      <c r="B177" s="98"/>
      <c r="C177" s="101"/>
      <c r="D177" s="98"/>
      <c r="E177" s="93" t="s">
        <v>147</v>
      </c>
      <c r="F177" s="93" t="s">
        <v>148</v>
      </c>
      <c r="G177" s="91"/>
    </row>
    <row r="178" spans="1:15" s="17" customFormat="1" ht="13.5" customHeight="1" thickBot="1" x14ac:dyDescent="0.3">
      <c r="A178" s="97"/>
      <c r="B178" s="99"/>
      <c r="C178" s="102"/>
      <c r="D178" s="99"/>
      <c r="E178" s="94"/>
      <c r="F178" s="94"/>
      <c r="G178" s="92"/>
    </row>
    <row r="179" spans="1:15" s="26" customFormat="1" ht="52.8" x14ac:dyDescent="0.25">
      <c r="A179" s="70">
        <v>124</v>
      </c>
      <c r="B179" s="72" t="s">
        <v>532</v>
      </c>
      <c r="C179" s="73" t="s">
        <v>299</v>
      </c>
      <c r="D179" s="74">
        <v>220</v>
      </c>
      <c r="E179" s="75">
        <v>40</v>
      </c>
      <c r="F179" s="74">
        <v>8800</v>
      </c>
      <c r="G179" s="76"/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 t="e">
        <f>#REF!</f>
        <v>#REF!</v>
      </c>
      <c r="L179" s="25" t="e">
        <f>#REF!</f>
        <v>#REF!</v>
      </c>
      <c r="M179" s="25" t="e">
        <f>#REF!</f>
        <v>#REF!</v>
      </c>
      <c r="N179" s="25">
        <f t="shared" ref="N179:N191" si="19">E179</f>
        <v>40</v>
      </c>
      <c r="O179" s="25">
        <f t="shared" ref="O179:O191" si="20">F179</f>
        <v>8800</v>
      </c>
    </row>
    <row r="180" spans="1:15" s="26" customFormat="1" ht="26.4" x14ac:dyDescent="0.25">
      <c r="A180" s="70">
        <v>125</v>
      </c>
      <c r="B180" s="72" t="s">
        <v>533</v>
      </c>
      <c r="C180" s="73" t="s">
        <v>299</v>
      </c>
      <c r="D180" s="74" t="s">
        <v>534</v>
      </c>
      <c r="E180" s="75">
        <v>25</v>
      </c>
      <c r="F180" s="74">
        <v>18714.5</v>
      </c>
      <c r="G180" s="76"/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 t="e">
        <f>#REF!</f>
        <v>#REF!</v>
      </c>
      <c r="L180" s="25" t="e">
        <f>#REF!</f>
        <v>#REF!</v>
      </c>
      <c r="M180" s="25" t="e">
        <f>#REF!</f>
        <v>#REF!</v>
      </c>
      <c r="N180" s="25">
        <f t="shared" si="19"/>
        <v>25</v>
      </c>
      <c r="O180" s="25">
        <f t="shared" si="20"/>
        <v>18714.5</v>
      </c>
    </row>
    <row r="181" spans="1:15" s="26" customFormat="1" ht="39.6" x14ac:dyDescent="0.25">
      <c r="A181" s="70">
        <v>126</v>
      </c>
      <c r="B181" s="72" t="s">
        <v>535</v>
      </c>
      <c r="C181" s="73" t="s">
        <v>299</v>
      </c>
      <c r="D181" s="74" t="s">
        <v>536</v>
      </c>
      <c r="E181" s="75">
        <v>9</v>
      </c>
      <c r="F181" s="74">
        <v>1386.05</v>
      </c>
      <c r="G181" s="76"/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 t="e">
        <f>#REF!</f>
        <v>#REF!</v>
      </c>
      <c r="L181" s="25" t="e">
        <f>#REF!</f>
        <v>#REF!</v>
      </c>
      <c r="M181" s="25" t="e">
        <f>#REF!</f>
        <v>#REF!</v>
      </c>
      <c r="N181" s="25">
        <f t="shared" si="19"/>
        <v>9</v>
      </c>
      <c r="O181" s="25">
        <f t="shared" si="20"/>
        <v>1386.05</v>
      </c>
    </row>
    <row r="182" spans="1:15" s="26" customFormat="1" ht="26.4" x14ac:dyDescent="0.25">
      <c r="A182" s="70">
        <v>127</v>
      </c>
      <c r="B182" s="72" t="s">
        <v>537</v>
      </c>
      <c r="C182" s="73" t="s">
        <v>310</v>
      </c>
      <c r="D182" s="74" t="s">
        <v>538</v>
      </c>
      <c r="E182" s="75">
        <v>1</v>
      </c>
      <c r="F182" s="74">
        <v>193.05</v>
      </c>
      <c r="G182" s="76"/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 t="e">
        <f>#REF!</f>
        <v>#REF!</v>
      </c>
      <c r="L182" s="25" t="e">
        <f>#REF!</f>
        <v>#REF!</v>
      </c>
      <c r="M182" s="25" t="e">
        <f>#REF!</f>
        <v>#REF!</v>
      </c>
      <c r="N182" s="25">
        <f t="shared" si="19"/>
        <v>1</v>
      </c>
      <c r="O182" s="25">
        <f t="shared" si="20"/>
        <v>193.05</v>
      </c>
    </row>
    <row r="183" spans="1:15" s="26" customFormat="1" ht="52.8" x14ac:dyDescent="0.25">
      <c r="A183" s="70">
        <v>128</v>
      </c>
      <c r="B183" s="72" t="s">
        <v>539</v>
      </c>
      <c r="C183" s="73" t="s">
        <v>310</v>
      </c>
      <c r="D183" s="74" t="s">
        <v>540</v>
      </c>
      <c r="E183" s="75">
        <v>125</v>
      </c>
      <c r="F183" s="74">
        <v>4258.26</v>
      </c>
      <c r="G183" s="76"/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 t="e">
        <f>#REF!</f>
        <v>#REF!</v>
      </c>
      <c r="L183" s="25" t="e">
        <f>#REF!</f>
        <v>#REF!</v>
      </c>
      <c r="M183" s="25" t="e">
        <f>#REF!</f>
        <v>#REF!</v>
      </c>
      <c r="N183" s="25">
        <f t="shared" si="19"/>
        <v>125</v>
      </c>
      <c r="O183" s="25">
        <f t="shared" si="20"/>
        <v>4258.26</v>
      </c>
    </row>
    <row r="184" spans="1:15" s="26" customFormat="1" ht="39.6" x14ac:dyDescent="0.25">
      <c r="A184" s="70">
        <v>129</v>
      </c>
      <c r="B184" s="72" t="s">
        <v>541</v>
      </c>
      <c r="C184" s="73" t="s">
        <v>299</v>
      </c>
      <c r="D184" s="74" t="s">
        <v>542</v>
      </c>
      <c r="E184" s="75">
        <v>5</v>
      </c>
      <c r="F184" s="74">
        <v>79.5</v>
      </c>
      <c r="G184" s="76"/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 t="e">
        <f>#REF!</f>
        <v>#REF!</v>
      </c>
      <c r="L184" s="25" t="e">
        <f>#REF!</f>
        <v>#REF!</v>
      </c>
      <c r="M184" s="25" t="e">
        <f>#REF!</f>
        <v>#REF!</v>
      </c>
      <c r="N184" s="25">
        <f t="shared" si="19"/>
        <v>5</v>
      </c>
      <c r="O184" s="25">
        <f t="shared" si="20"/>
        <v>79.5</v>
      </c>
    </row>
    <row r="185" spans="1:15" s="26" customFormat="1" ht="26.4" x14ac:dyDescent="0.25">
      <c r="A185" s="70">
        <v>130</v>
      </c>
      <c r="B185" s="72" t="s">
        <v>543</v>
      </c>
      <c r="C185" s="73" t="s">
        <v>310</v>
      </c>
      <c r="D185" s="74" t="s">
        <v>544</v>
      </c>
      <c r="E185" s="75">
        <v>2</v>
      </c>
      <c r="F185" s="74">
        <v>459.16</v>
      </c>
      <c r="G185" s="76"/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 t="e">
        <f>#REF!</f>
        <v>#REF!</v>
      </c>
      <c r="L185" s="25" t="e">
        <f>#REF!</f>
        <v>#REF!</v>
      </c>
      <c r="M185" s="25" t="e">
        <f>#REF!</f>
        <v>#REF!</v>
      </c>
      <c r="N185" s="25">
        <f t="shared" si="19"/>
        <v>2</v>
      </c>
      <c r="O185" s="25">
        <f t="shared" si="20"/>
        <v>459.16</v>
      </c>
    </row>
    <row r="186" spans="1:15" s="26" customFormat="1" ht="39.6" x14ac:dyDescent="0.25">
      <c r="A186" s="70">
        <v>131</v>
      </c>
      <c r="B186" s="72" t="s">
        <v>545</v>
      </c>
      <c r="C186" s="73" t="s">
        <v>299</v>
      </c>
      <c r="D186" s="74" t="s">
        <v>546</v>
      </c>
      <c r="E186" s="75">
        <v>5</v>
      </c>
      <c r="F186" s="74">
        <v>469.82000000000005</v>
      </c>
      <c r="G186" s="76"/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 t="e">
        <f>#REF!</f>
        <v>#REF!</v>
      </c>
      <c r="L186" s="25" t="e">
        <f>#REF!</f>
        <v>#REF!</v>
      </c>
      <c r="M186" s="25" t="e">
        <f>#REF!</f>
        <v>#REF!</v>
      </c>
      <c r="N186" s="25">
        <f t="shared" si="19"/>
        <v>5</v>
      </c>
      <c r="O186" s="25">
        <f t="shared" si="20"/>
        <v>469.82000000000005</v>
      </c>
    </row>
    <row r="187" spans="1:15" s="26" customFormat="1" ht="66" x14ac:dyDescent="0.25">
      <c r="A187" s="70">
        <v>132</v>
      </c>
      <c r="B187" s="72" t="s">
        <v>547</v>
      </c>
      <c r="C187" s="73" t="s">
        <v>374</v>
      </c>
      <c r="D187" s="74" t="s">
        <v>548</v>
      </c>
      <c r="E187" s="75">
        <v>4</v>
      </c>
      <c r="F187" s="74">
        <v>85.48</v>
      </c>
      <c r="G187" s="76"/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 t="e">
        <f>#REF!</f>
        <v>#REF!</v>
      </c>
      <c r="L187" s="25" t="e">
        <f>#REF!</f>
        <v>#REF!</v>
      </c>
      <c r="M187" s="25" t="e">
        <f>#REF!</f>
        <v>#REF!</v>
      </c>
      <c r="N187" s="25">
        <f t="shared" si="19"/>
        <v>4</v>
      </c>
      <c r="O187" s="25">
        <f t="shared" si="20"/>
        <v>85.48</v>
      </c>
    </row>
    <row r="188" spans="1:15" s="26" customFormat="1" ht="52.8" x14ac:dyDescent="0.25">
      <c r="A188" s="70">
        <v>133</v>
      </c>
      <c r="B188" s="72" t="s">
        <v>549</v>
      </c>
      <c r="C188" s="73" t="s">
        <v>297</v>
      </c>
      <c r="D188" s="74" t="s">
        <v>550</v>
      </c>
      <c r="E188" s="75">
        <v>50</v>
      </c>
      <c r="F188" s="74">
        <v>177887.5</v>
      </c>
      <c r="G188" s="76"/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 t="e">
        <f>#REF!</f>
        <v>#REF!</v>
      </c>
      <c r="L188" s="25" t="e">
        <f>#REF!</f>
        <v>#REF!</v>
      </c>
      <c r="M188" s="25" t="e">
        <f>#REF!</f>
        <v>#REF!</v>
      </c>
      <c r="N188" s="25">
        <f t="shared" si="19"/>
        <v>50</v>
      </c>
      <c r="O188" s="25">
        <f t="shared" si="20"/>
        <v>177887.5</v>
      </c>
    </row>
    <row r="189" spans="1:15" s="26" customFormat="1" ht="39.6" x14ac:dyDescent="0.25">
      <c r="A189" s="70">
        <v>134</v>
      </c>
      <c r="B189" s="72" t="s">
        <v>551</v>
      </c>
      <c r="C189" s="73" t="s">
        <v>299</v>
      </c>
      <c r="D189" s="74" t="s">
        <v>552</v>
      </c>
      <c r="E189" s="75">
        <v>5</v>
      </c>
      <c r="F189" s="74">
        <v>292.40000000000003</v>
      </c>
      <c r="G189" s="76"/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 t="e">
        <f>#REF!</f>
        <v>#REF!</v>
      </c>
      <c r="L189" s="25" t="e">
        <f>#REF!</f>
        <v>#REF!</v>
      </c>
      <c r="M189" s="25" t="e">
        <f>#REF!</f>
        <v>#REF!</v>
      </c>
      <c r="N189" s="25">
        <f t="shared" si="19"/>
        <v>5</v>
      </c>
      <c r="O189" s="25">
        <f t="shared" si="20"/>
        <v>292.40000000000003</v>
      </c>
    </row>
    <row r="190" spans="1:15" s="26" customFormat="1" ht="39.6" x14ac:dyDescent="0.25">
      <c r="A190" s="70">
        <v>135</v>
      </c>
      <c r="B190" s="72" t="s">
        <v>553</v>
      </c>
      <c r="C190" s="73" t="s">
        <v>310</v>
      </c>
      <c r="D190" s="74" t="s">
        <v>554</v>
      </c>
      <c r="E190" s="75">
        <v>95</v>
      </c>
      <c r="F190" s="74">
        <v>24164.760000000002</v>
      </c>
      <c r="G190" s="76"/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 t="e">
        <f>#REF!</f>
        <v>#REF!</v>
      </c>
      <c r="L190" s="25" t="e">
        <f>#REF!</f>
        <v>#REF!</v>
      </c>
      <c r="M190" s="25" t="e">
        <f>#REF!</f>
        <v>#REF!</v>
      </c>
      <c r="N190" s="25">
        <f t="shared" si="19"/>
        <v>95</v>
      </c>
      <c r="O190" s="25">
        <f t="shared" si="20"/>
        <v>24164.760000000002</v>
      </c>
    </row>
    <row r="191" spans="1:15" s="26" customFormat="1" ht="26.4" x14ac:dyDescent="0.25">
      <c r="A191" s="70">
        <v>136</v>
      </c>
      <c r="B191" s="72" t="s">
        <v>555</v>
      </c>
      <c r="C191" s="73" t="s">
        <v>310</v>
      </c>
      <c r="D191" s="74" t="s">
        <v>556</v>
      </c>
      <c r="E191" s="75">
        <v>2</v>
      </c>
      <c r="F191" s="74">
        <v>1159.22</v>
      </c>
      <c r="G191" s="76"/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 t="e">
        <f>#REF!</f>
        <v>#REF!</v>
      </c>
      <c r="L191" s="25" t="e">
        <f>#REF!</f>
        <v>#REF!</v>
      </c>
      <c r="M191" s="25" t="e">
        <f>#REF!</f>
        <v>#REF!</v>
      </c>
      <c r="N191" s="25">
        <f t="shared" si="19"/>
        <v>2</v>
      </c>
      <c r="O191" s="25">
        <f t="shared" si="20"/>
        <v>1159.22</v>
      </c>
    </row>
    <row r="192" spans="1:15" s="17" customFormat="1" ht="13.5" customHeight="1" thickBot="1" x14ac:dyDescent="0.3"/>
    <row r="193" spans="1:15" s="17" customFormat="1" ht="26.25" customHeight="1" x14ac:dyDescent="0.25">
      <c r="A193" s="95" t="s">
        <v>139</v>
      </c>
      <c r="B193" s="89" t="s">
        <v>293</v>
      </c>
      <c r="C193" s="100" t="s">
        <v>141</v>
      </c>
      <c r="D193" s="89" t="s">
        <v>142</v>
      </c>
      <c r="E193" s="89" t="s">
        <v>943</v>
      </c>
      <c r="F193" s="89"/>
      <c r="G193" s="90" t="s">
        <v>146</v>
      </c>
    </row>
    <row r="194" spans="1:15" s="17" customFormat="1" ht="12.75" customHeight="1" x14ac:dyDescent="0.25">
      <c r="A194" s="96"/>
      <c r="B194" s="98"/>
      <c r="C194" s="101"/>
      <c r="D194" s="98"/>
      <c r="E194" s="93" t="s">
        <v>147</v>
      </c>
      <c r="F194" s="93" t="s">
        <v>148</v>
      </c>
      <c r="G194" s="91"/>
    </row>
    <row r="195" spans="1:15" s="17" customFormat="1" ht="13.5" customHeight="1" thickBot="1" x14ac:dyDescent="0.3">
      <c r="A195" s="97"/>
      <c r="B195" s="99"/>
      <c r="C195" s="102"/>
      <c r="D195" s="99"/>
      <c r="E195" s="94"/>
      <c r="F195" s="94"/>
      <c r="G195" s="92"/>
    </row>
    <row r="196" spans="1:15" s="26" customFormat="1" ht="39.6" x14ac:dyDescent="0.25">
      <c r="A196" s="70">
        <v>137</v>
      </c>
      <c r="B196" s="72" t="s">
        <v>557</v>
      </c>
      <c r="C196" s="73" t="s">
        <v>299</v>
      </c>
      <c r="D196" s="74" t="s">
        <v>558</v>
      </c>
      <c r="E196" s="75">
        <v>27.5</v>
      </c>
      <c r="F196" s="74">
        <v>16141.17</v>
      </c>
      <c r="G196" s="76"/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 t="e">
        <f>#REF!</f>
        <v>#REF!</v>
      </c>
      <c r="L196" s="25" t="e">
        <f>#REF!</f>
        <v>#REF!</v>
      </c>
      <c r="M196" s="25" t="e">
        <f>#REF!</f>
        <v>#REF!</v>
      </c>
      <c r="N196" s="25">
        <f t="shared" ref="N196:N207" si="21">E196</f>
        <v>27.5</v>
      </c>
      <c r="O196" s="25">
        <f t="shared" ref="O196:O207" si="22">F196</f>
        <v>16141.17</v>
      </c>
    </row>
    <row r="197" spans="1:15" s="26" customFormat="1" ht="39.6" x14ac:dyDescent="0.25">
      <c r="A197" s="70">
        <v>138</v>
      </c>
      <c r="B197" s="72" t="s">
        <v>559</v>
      </c>
      <c r="C197" s="73" t="s">
        <v>299</v>
      </c>
      <c r="D197" s="74" t="s">
        <v>560</v>
      </c>
      <c r="E197" s="75">
        <v>4</v>
      </c>
      <c r="F197" s="74">
        <v>1325.5</v>
      </c>
      <c r="G197" s="76"/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 t="e">
        <f>#REF!</f>
        <v>#REF!</v>
      </c>
      <c r="L197" s="25" t="e">
        <f>#REF!</f>
        <v>#REF!</v>
      </c>
      <c r="M197" s="25" t="e">
        <f>#REF!</f>
        <v>#REF!</v>
      </c>
      <c r="N197" s="25">
        <f t="shared" si="21"/>
        <v>4</v>
      </c>
      <c r="O197" s="25">
        <f t="shared" si="22"/>
        <v>1325.5</v>
      </c>
    </row>
    <row r="198" spans="1:15" s="26" customFormat="1" ht="39.6" x14ac:dyDescent="0.25">
      <c r="A198" s="70">
        <v>139</v>
      </c>
      <c r="B198" s="72" t="s">
        <v>561</v>
      </c>
      <c r="C198" s="73" t="s">
        <v>310</v>
      </c>
      <c r="D198" s="74" t="s">
        <v>562</v>
      </c>
      <c r="E198" s="75">
        <v>5</v>
      </c>
      <c r="F198" s="74">
        <v>373.85</v>
      </c>
      <c r="G198" s="76"/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 t="e">
        <f>#REF!</f>
        <v>#REF!</v>
      </c>
      <c r="L198" s="25" t="e">
        <f>#REF!</f>
        <v>#REF!</v>
      </c>
      <c r="M198" s="25" t="e">
        <f>#REF!</f>
        <v>#REF!</v>
      </c>
      <c r="N198" s="25">
        <f t="shared" si="21"/>
        <v>5</v>
      </c>
      <c r="O198" s="25">
        <f t="shared" si="22"/>
        <v>373.85</v>
      </c>
    </row>
    <row r="199" spans="1:15" s="26" customFormat="1" ht="52.8" x14ac:dyDescent="0.25">
      <c r="A199" s="70">
        <v>140</v>
      </c>
      <c r="B199" s="72" t="s">
        <v>563</v>
      </c>
      <c r="C199" s="73" t="s">
        <v>299</v>
      </c>
      <c r="D199" s="74" t="s">
        <v>564</v>
      </c>
      <c r="E199" s="75">
        <v>6</v>
      </c>
      <c r="F199" s="74">
        <v>1207.52</v>
      </c>
      <c r="G199" s="76"/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 t="e">
        <f>#REF!</f>
        <v>#REF!</v>
      </c>
      <c r="L199" s="25" t="e">
        <f>#REF!</f>
        <v>#REF!</v>
      </c>
      <c r="M199" s="25" t="e">
        <f>#REF!</f>
        <v>#REF!</v>
      </c>
      <c r="N199" s="25">
        <f t="shared" si="21"/>
        <v>6</v>
      </c>
      <c r="O199" s="25">
        <f t="shared" si="22"/>
        <v>1207.52</v>
      </c>
    </row>
    <row r="200" spans="1:15" s="26" customFormat="1" ht="39.6" x14ac:dyDescent="0.25">
      <c r="A200" s="70">
        <v>141</v>
      </c>
      <c r="B200" s="72" t="s">
        <v>565</v>
      </c>
      <c r="C200" s="73" t="s">
        <v>299</v>
      </c>
      <c r="D200" s="74" t="s">
        <v>566</v>
      </c>
      <c r="E200" s="75">
        <v>4</v>
      </c>
      <c r="F200" s="74">
        <v>1956.6200000000001</v>
      </c>
      <c r="G200" s="76"/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 t="e">
        <f>#REF!</f>
        <v>#REF!</v>
      </c>
      <c r="L200" s="25" t="e">
        <f>#REF!</f>
        <v>#REF!</v>
      </c>
      <c r="M200" s="25" t="e">
        <f>#REF!</f>
        <v>#REF!</v>
      </c>
      <c r="N200" s="25">
        <f t="shared" si="21"/>
        <v>4</v>
      </c>
      <c r="O200" s="25">
        <f t="shared" si="22"/>
        <v>1956.6200000000001</v>
      </c>
    </row>
    <row r="201" spans="1:15" s="26" customFormat="1" ht="39.6" x14ac:dyDescent="0.25">
      <c r="A201" s="70">
        <v>142</v>
      </c>
      <c r="B201" s="72" t="s">
        <v>567</v>
      </c>
      <c r="C201" s="73" t="s">
        <v>310</v>
      </c>
      <c r="D201" s="74" t="s">
        <v>568</v>
      </c>
      <c r="E201" s="75">
        <v>5</v>
      </c>
      <c r="F201" s="74">
        <v>418.25</v>
      </c>
      <c r="G201" s="76"/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 t="e">
        <f>#REF!</f>
        <v>#REF!</v>
      </c>
      <c r="L201" s="25" t="e">
        <f>#REF!</f>
        <v>#REF!</v>
      </c>
      <c r="M201" s="25" t="e">
        <f>#REF!</f>
        <v>#REF!</v>
      </c>
      <c r="N201" s="25">
        <f t="shared" si="21"/>
        <v>5</v>
      </c>
      <c r="O201" s="25">
        <f t="shared" si="22"/>
        <v>418.25</v>
      </c>
    </row>
    <row r="202" spans="1:15" s="26" customFormat="1" ht="26.4" x14ac:dyDescent="0.25">
      <c r="A202" s="70">
        <v>143</v>
      </c>
      <c r="B202" s="72" t="s">
        <v>569</v>
      </c>
      <c r="C202" s="73" t="s">
        <v>313</v>
      </c>
      <c r="D202" s="74" t="s">
        <v>570</v>
      </c>
      <c r="E202" s="75">
        <v>34</v>
      </c>
      <c r="F202" s="74">
        <v>332.13</v>
      </c>
      <c r="G202" s="76"/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 t="e">
        <f>#REF!</f>
        <v>#REF!</v>
      </c>
      <c r="L202" s="25" t="e">
        <f>#REF!</f>
        <v>#REF!</v>
      </c>
      <c r="M202" s="25" t="e">
        <f>#REF!</f>
        <v>#REF!</v>
      </c>
      <c r="N202" s="25">
        <f t="shared" si="21"/>
        <v>34</v>
      </c>
      <c r="O202" s="25">
        <f t="shared" si="22"/>
        <v>332.13</v>
      </c>
    </row>
    <row r="203" spans="1:15" s="26" customFormat="1" ht="39.6" x14ac:dyDescent="0.25">
      <c r="A203" s="70">
        <v>144</v>
      </c>
      <c r="B203" s="72" t="s">
        <v>571</v>
      </c>
      <c r="C203" s="73" t="s">
        <v>310</v>
      </c>
      <c r="D203" s="74" t="s">
        <v>572</v>
      </c>
      <c r="E203" s="75">
        <v>110</v>
      </c>
      <c r="F203" s="74">
        <v>1808.1100000000001</v>
      </c>
      <c r="G203" s="76"/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 t="e">
        <f>#REF!</f>
        <v>#REF!</v>
      </c>
      <c r="L203" s="25" t="e">
        <f>#REF!</f>
        <v>#REF!</v>
      </c>
      <c r="M203" s="25" t="e">
        <f>#REF!</f>
        <v>#REF!</v>
      </c>
      <c r="N203" s="25">
        <f t="shared" si="21"/>
        <v>110</v>
      </c>
      <c r="O203" s="25">
        <f t="shared" si="22"/>
        <v>1808.1100000000001</v>
      </c>
    </row>
    <row r="204" spans="1:15" s="26" customFormat="1" ht="66" x14ac:dyDescent="0.25">
      <c r="A204" s="70">
        <v>145</v>
      </c>
      <c r="B204" s="72" t="s">
        <v>573</v>
      </c>
      <c r="C204" s="73" t="s">
        <v>310</v>
      </c>
      <c r="D204" s="74" t="s">
        <v>574</v>
      </c>
      <c r="E204" s="75">
        <v>15</v>
      </c>
      <c r="F204" s="74">
        <v>569.95000000000005</v>
      </c>
      <c r="G204" s="76"/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 t="e">
        <f>#REF!</f>
        <v>#REF!</v>
      </c>
      <c r="L204" s="25" t="e">
        <f>#REF!</f>
        <v>#REF!</v>
      </c>
      <c r="M204" s="25" t="e">
        <f>#REF!</f>
        <v>#REF!</v>
      </c>
      <c r="N204" s="25">
        <f t="shared" si="21"/>
        <v>15</v>
      </c>
      <c r="O204" s="25">
        <f t="shared" si="22"/>
        <v>569.95000000000005</v>
      </c>
    </row>
    <row r="205" spans="1:15" s="26" customFormat="1" ht="39.6" x14ac:dyDescent="0.25">
      <c r="A205" s="70">
        <v>146</v>
      </c>
      <c r="B205" s="72" t="s">
        <v>575</v>
      </c>
      <c r="C205" s="73" t="s">
        <v>299</v>
      </c>
      <c r="D205" s="74" t="s">
        <v>576</v>
      </c>
      <c r="E205" s="75">
        <v>10</v>
      </c>
      <c r="F205" s="74">
        <v>2096.5</v>
      </c>
      <c r="G205" s="76"/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 t="e">
        <f>#REF!</f>
        <v>#REF!</v>
      </c>
      <c r="L205" s="25" t="e">
        <f>#REF!</f>
        <v>#REF!</v>
      </c>
      <c r="M205" s="25" t="e">
        <f>#REF!</f>
        <v>#REF!</v>
      </c>
      <c r="N205" s="25">
        <f t="shared" si="21"/>
        <v>10</v>
      </c>
      <c r="O205" s="25">
        <f t="shared" si="22"/>
        <v>2096.5</v>
      </c>
    </row>
    <row r="206" spans="1:15" s="26" customFormat="1" ht="39.6" x14ac:dyDescent="0.25">
      <c r="A206" s="70">
        <v>147</v>
      </c>
      <c r="B206" s="72" t="s">
        <v>577</v>
      </c>
      <c r="C206" s="73" t="s">
        <v>297</v>
      </c>
      <c r="D206" s="74" t="s">
        <v>578</v>
      </c>
      <c r="E206" s="75">
        <v>21</v>
      </c>
      <c r="F206" s="74">
        <v>27890.620000000003</v>
      </c>
      <c r="G206" s="76"/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 t="e">
        <f>#REF!</f>
        <v>#REF!</v>
      </c>
      <c r="L206" s="25" t="e">
        <f>#REF!</f>
        <v>#REF!</v>
      </c>
      <c r="M206" s="25" t="e">
        <f>#REF!</f>
        <v>#REF!</v>
      </c>
      <c r="N206" s="25">
        <f t="shared" si="21"/>
        <v>21</v>
      </c>
      <c r="O206" s="25">
        <f t="shared" si="22"/>
        <v>27890.620000000003</v>
      </c>
    </row>
    <row r="207" spans="1:15" s="26" customFormat="1" ht="52.8" x14ac:dyDescent="0.25">
      <c r="A207" s="70">
        <v>148</v>
      </c>
      <c r="B207" s="72" t="s">
        <v>579</v>
      </c>
      <c r="C207" s="73" t="s">
        <v>297</v>
      </c>
      <c r="D207" s="74" t="s">
        <v>580</v>
      </c>
      <c r="E207" s="75">
        <v>110</v>
      </c>
      <c r="F207" s="74">
        <v>28362.560000000001</v>
      </c>
      <c r="G207" s="76"/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 t="e">
        <f>#REF!</f>
        <v>#REF!</v>
      </c>
      <c r="L207" s="25" t="e">
        <f>#REF!</f>
        <v>#REF!</v>
      </c>
      <c r="M207" s="25" t="e">
        <f>#REF!</f>
        <v>#REF!</v>
      </c>
      <c r="N207" s="25">
        <f t="shared" si="21"/>
        <v>110</v>
      </c>
      <c r="O207" s="25">
        <f t="shared" si="22"/>
        <v>28362.560000000001</v>
      </c>
    </row>
    <row r="208" spans="1:15" s="17" customFormat="1" ht="13.5" customHeight="1" thickBot="1" x14ac:dyDescent="0.3"/>
    <row r="209" spans="1:15" s="17" customFormat="1" ht="26.25" customHeight="1" x14ac:dyDescent="0.25">
      <c r="A209" s="95" t="s">
        <v>139</v>
      </c>
      <c r="B209" s="89" t="s">
        <v>293</v>
      </c>
      <c r="C209" s="100" t="s">
        <v>141</v>
      </c>
      <c r="D209" s="89" t="s">
        <v>142</v>
      </c>
      <c r="E209" s="89" t="s">
        <v>943</v>
      </c>
      <c r="F209" s="89"/>
      <c r="G209" s="90" t="s">
        <v>146</v>
      </c>
    </row>
    <row r="210" spans="1:15" s="17" customFormat="1" ht="12.75" customHeight="1" x14ac:dyDescent="0.25">
      <c r="A210" s="96"/>
      <c r="B210" s="98"/>
      <c r="C210" s="101"/>
      <c r="D210" s="98"/>
      <c r="E210" s="93" t="s">
        <v>147</v>
      </c>
      <c r="F210" s="93" t="s">
        <v>148</v>
      </c>
      <c r="G210" s="91"/>
    </row>
    <row r="211" spans="1:15" s="17" customFormat="1" ht="13.5" customHeight="1" thickBot="1" x14ac:dyDescent="0.3">
      <c r="A211" s="97"/>
      <c r="B211" s="99"/>
      <c r="C211" s="102"/>
      <c r="D211" s="99"/>
      <c r="E211" s="94"/>
      <c r="F211" s="94"/>
      <c r="G211" s="92"/>
    </row>
    <row r="212" spans="1:15" s="26" customFormat="1" ht="52.8" x14ac:dyDescent="0.25">
      <c r="A212" s="70">
        <v>149</v>
      </c>
      <c r="B212" s="72" t="s">
        <v>581</v>
      </c>
      <c r="C212" s="73" t="s">
        <v>297</v>
      </c>
      <c r="D212" s="74" t="s">
        <v>582</v>
      </c>
      <c r="E212" s="75">
        <v>612</v>
      </c>
      <c r="F212" s="74">
        <v>111820.47</v>
      </c>
      <c r="G212" s="76"/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 t="e">
        <f>#REF!</f>
        <v>#REF!</v>
      </c>
      <c r="L212" s="25" t="e">
        <f>#REF!</f>
        <v>#REF!</v>
      </c>
      <c r="M212" s="25" t="e">
        <f>#REF!</f>
        <v>#REF!</v>
      </c>
      <c r="N212" s="25">
        <f t="shared" ref="N212:N224" si="23">E212</f>
        <v>612</v>
      </c>
      <c r="O212" s="25">
        <f t="shared" ref="O212:O224" si="24">F212</f>
        <v>111820.47</v>
      </c>
    </row>
    <row r="213" spans="1:15" s="26" customFormat="1" ht="26.4" x14ac:dyDescent="0.25">
      <c r="A213" s="70">
        <v>150</v>
      </c>
      <c r="B213" s="72" t="s">
        <v>583</v>
      </c>
      <c r="C213" s="73" t="s">
        <v>371</v>
      </c>
      <c r="D213" s="74" t="s">
        <v>584</v>
      </c>
      <c r="E213" s="75">
        <v>86</v>
      </c>
      <c r="F213" s="74">
        <v>33146.560000000005</v>
      </c>
      <c r="G213" s="76"/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 t="e">
        <f>#REF!</f>
        <v>#REF!</v>
      </c>
      <c r="L213" s="25" t="e">
        <f>#REF!</f>
        <v>#REF!</v>
      </c>
      <c r="M213" s="25" t="e">
        <f>#REF!</f>
        <v>#REF!</v>
      </c>
      <c r="N213" s="25">
        <f t="shared" si="23"/>
        <v>86</v>
      </c>
      <c r="O213" s="25">
        <f t="shared" si="24"/>
        <v>33146.560000000005</v>
      </c>
    </row>
    <row r="214" spans="1:15" s="26" customFormat="1" ht="26.4" x14ac:dyDescent="0.25">
      <c r="A214" s="70">
        <v>151</v>
      </c>
      <c r="B214" s="72" t="s">
        <v>585</v>
      </c>
      <c r="C214" s="73" t="s">
        <v>310</v>
      </c>
      <c r="D214" s="74" t="s">
        <v>586</v>
      </c>
      <c r="E214" s="75">
        <v>5</v>
      </c>
      <c r="F214" s="74">
        <v>49.96</v>
      </c>
      <c r="G214" s="76"/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 t="e">
        <f>#REF!</f>
        <v>#REF!</v>
      </c>
      <c r="L214" s="25" t="e">
        <f>#REF!</f>
        <v>#REF!</v>
      </c>
      <c r="M214" s="25" t="e">
        <f>#REF!</f>
        <v>#REF!</v>
      </c>
      <c r="N214" s="25">
        <f t="shared" si="23"/>
        <v>5</v>
      </c>
      <c r="O214" s="25">
        <f t="shared" si="24"/>
        <v>49.96</v>
      </c>
    </row>
    <row r="215" spans="1:15" s="26" customFormat="1" ht="39.6" x14ac:dyDescent="0.25">
      <c r="A215" s="70">
        <v>152</v>
      </c>
      <c r="B215" s="72" t="s">
        <v>587</v>
      </c>
      <c r="C215" s="73" t="s">
        <v>588</v>
      </c>
      <c r="D215" s="74" t="s">
        <v>589</v>
      </c>
      <c r="E215" s="75">
        <v>20</v>
      </c>
      <c r="F215" s="74">
        <v>14761.2</v>
      </c>
      <c r="G215" s="76"/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 t="e">
        <f>#REF!</f>
        <v>#REF!</v>
      </c>
      <c r="L215" s="25" t="e">
        <f>#REF!</f>
        <v>#REF!</v>
      </c>
      <c r="M215" s="25" t="e">
        <f>#REF!</f>
        <v>#REF!</v>
      </c>
      <c r="N215" s="25">
        <f t="shared" si="23"/>
        <v>20</v>
      </c>
      <c r="O215" s="25">
        <f t="shared" si="24"/>
        <v>14761.2</v>
      </c>
    </row>
    <row r="216" spans="1:15" s="26" customFormat="1" ht="39.6" x14ac:dyDescent="0.25">
      <c r="A216" s="70">
        <v>153</v>
      </c>
      <c r="B216" s="72" t="s">
        <v>590</v>
      </c>
      <c r="C216" s="73" t="s">
        <v>297</v>
      </c>
      <c r="D216" s="74" t="s">
        <v>591</v>
      </c>
      <c r="E216" s="75">
        <v>25</v>
      </c>
      <c r="F216" s="74">
        <v>18457.5</v>
      </c>
      <c r="G216" s="76"/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 t="e">
        <f>#REF!</f>
        <v>#REF!</v>
      </c>
      <c r="L216" s="25" t="e">
        <f>#REF!</f>
        <v>#REF!</v>
      </c>
      <c r="M216" s="25" t="e">
        <f>#REF!</f>
        <v>#REF!</v>
      </c>
      <c r="N216" s="25">
        <f t="shared" si="23"/>
        <v>25</v>
      </c>
      <c r="O216" s="25">
        <f t="shared" si="24"/>
        <v>18457.5</v>
      </c>
    </row>
    <row r="217" spans="1:15" s="26" customFormat="1" ht="39.6" x14ac:dyDescent="0.25">
      <c r="A217" s="70">
        <v>154</v>
      </c>
      <c r="B217" s="72" t="s">
        <v>592</v>
      </c>
      <c r="C217" s="73" t="s">
        <v>299</v>
      </c>
      <c r="D217" s="74" t="s">
        <v>593</v>
      </c>
      <c r="E217" s="75">
        <v>16</v>
      </c>
      <c r="F217" s="74">
        <v>5292.2</v>
      </c>
      <c r="G217" s="76"/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 t="e">
        <f>#REF!</f>
        <v>#REF!</v>
      </c>
      <c r="L217" s="25" t="e">
        <f>#REF!</f>
        <v>#REF!</v>
      </c>
      <c r="M217" s="25" t="e">
        <f>#REF!</f>
        <v>#REF!</v>
      </c>
      <c r="N217" s="25">
        <f t="shared" si="23"/>
        <v>16</v>
      </c>
      <c r="O217" s="25">
        <f t="shared" si="24"/>
        <v>5292.2</v>
      </c>
    </row>
    <row r="218" spans="1:15" s="26" customFormat="1" ht="39.6" x14ac:dyDescent="0.25">
      <c r="A218" s="70">
        <v>155</v>
      </c>
      <c r="B218" s="72" t="s">
        <v>594</v>
      </c>
      <c r="C218" s="73" t="s">
        <v>299</v>
      </c>
      <c r="D218" s="74" t="s">
        <v>595</v>
      </c>
      <c r="E218" s="75">
        <v>49</v>
      </c>
      <c r="F218" s="74">
        <v>5190.5700000000006</v>
      </c>
      <c r="G218" s="76"/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 t="e">
        <f>#REF!</f>
        <v>#REF!</v>
      </c>
      <c r="L218" s="25" t="e">
        <f>#REF!</f>
        <v>#REF!</v>
      </c>
      <c r="M218" s="25" t="e">
        <f>#REF!</f>
        <v>#REF!</v>
      </c>
      <c r="N218" s="25">
        <f t="shared" si="23"/>
        <v>49</v>
      </c>
      <c r="O218" s="25">
        <f t="shared" si="24"/>
        <v>5190.5700000000006</v>
      </c>
    </row>
    <row r="219" spans="1:15" s="26" customFormat="1" ht="39.6" x14ac:dyDescent="0.25">
      <c r="A219" s="70">
        <v>156</v>
      </c>
      <c r="B219" s="72" t="s">
        <v>596</v>
      </c>
      <c r="C219" s="73" t="s">
        <v>374</v>
      </c>
      <c r="D219" s="74" t="s">
        <v>597</v>
      </c>
      <c r="E219" s="75">
        <v>18</v>
      </c>
      <c r="F219" s="74">
        <v>1251.9000000000001</v>
      </c>
      <c r="G219" s="76"/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 t="e">
        <f>#REF!</f>
        <v>#REF!</v>
      </c>
      <c r="L219" s="25" t="e">
        <f>#REF!</f>
        <v>#REF!</v>
      </c>
      <c r="M219" s="25" t="e">
        <f>#REF!</f>
        <v>#REF!</v>
      </c>
      <c r="N219" s="25">
        <f t="shared" si="23"/>
        <v>18</v>
      </c>
      <c r="O219" s="25">
        <f t="shared" si="24"/>
        <v>1251.9000000000001</v>
      </c>
    </row>
    <row r="220" spans="1:15" s="26" customFormat="1" ht="39.6" x14ac:dyDescent="0.25">
      <c r="A220" s="70">
        <v>157</v>
      </c>
      <c r="B220" s="72" t="s">
        <v>598</v>
      </c>
      <c r="C220" s="73" t="s">
        <v>519</v>
      </c>
      <c r="D220" s="74" t="s">
        <v>599</v>
      </c>
      <c r="E220" s="75">
        <v>10</v>
      </c>
      <c r="F220" s="74">
        <v>3391.9</v>
      </c>
      <c r="G220" s="76"/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 t="e">
        <f>#REF!</f>
        <v>#REF!</v>
      </c>
      <c r="L220" s="25" t="e">
        <f>#REF!</f>
        <v>#REF!</v>
      </c>
      <c r="M220" s="25" t="e">
        <f>#REF!</f>
        <v>#REF!</v>
      </c>
      <c r="N220" s="25">
        <f t="shared" si="23"/>
        <v>10</v>
      </c>
      <c r="O220" s="25">
        <f t="shared" si="24"/>
        <v>3391.9</v>
      </c>
    </row>
    <row r="221" spans="1:15" s="26" customFormat="1" ht="39.6" x14ac:dyDescent="0.25">
      <c r="A221" s="70">
        <v>158</v>
      </c>
      <c r="B221" s="72" t="s">
        <v>600</v>
      </c>
      <c r="C221" s="73" t="s">
        <v>519</v>
      </c>
      <c r="D221" s="74" t="s">
        <v>599</v>
      </c>
      <c r="E221" s="75">
        <v>20</v>
      </c>
      <c r="F221" s="74">
        <v>6783.8</v>
      </c>
      <c r="G221" s="76"/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 t="e">
        <f>#REF!</f>
        <v>#REF!</v>
      </c>
      <c r="L221" s="25" t="e">
        <f>#REF!</f>
        <v>#REF!</v>
      </c>
      <c r="M221" s="25" t="e">
        <f>#REF!</f>
        <v>#REF!</v>
      </c>
      <c r="N221" s="25">
        <f t="shared" si="23"/>
        <v>20</v>
      </c>
      <c r="O221" s="25">
        <f t="shared" si="24"/>
        <v>6783.8</v>
      </c>
    </row>
    <row r="222" spans="1:15" s="26" customFormat="1" ht="39.6" x14ac:dyDescent="0.25">
      <c r="A222" s="70">
        <v>159</v>
      </c>
      <c r="B222" s="72" t="s">
        <v>601</v>
      </c>
      <c r="C222" s="73" t="s">
        <v>310</v>
      </c>
      <c r="D222" s="74" t="s">
        <v>602</v>
      </c>
      <c r="E222" s="75">
        <v>30</v>
      </c>
      <c r="F222" s="74">
        <v>2917.8</v>
      </c>
      <c r="G222" s="76"/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 t="e">
        <f>#REF!</f>
        <v>#REF!</v>
      </c>
      <c r="L222" s="25" t="e">
        <f>#REF!</f>
        <v>#REF!</v>
      </c>
      <c r="M222" s="25" t="e">
        <f>#REF!</f>
        <v>#REF!</v>
      </c>
      <c r="N222" s="25">
        <f t="shared" si="23"/>
        <v>30</v>
      </c>
      <c r="O222" s="25">
        <f t="shared" si="24"/>
        <v>2917.8</v>
      </c>
    </row>
    <row r="223" spans="1:15" s="26" customFormat="1" ht="39.6" x14ac:dyDescent="0.25">
      <c r="A223" s="70">
        <v>160</v>
      </c>
      <c r="B223" s="72" t="s">
        <v>603</v>
      </c>
      <c r="C223" s="73" t="s">
        <v>299</v>
      </c>
      <c r="D223" s="74" t="s">
        <v>604</v>
      </c>
      <c r="E223" s="75">
        <v>30</v>
      </c>
      <c r="F223" s="74">
        <v>5278.4400000000005</v>
      </c>
      <c r="G223" s="76"/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 t="e">
        <f>#REF!</f>
        <v>#REF!</v>
      </c>
      <c r="L223" s="25" t="e">
        <f>#REF!</f>
        <v>#REF!</v>
      </c>
      <c r="M223" s="25" t="e">
        <f>#REF!</f>
        <v>#REF!</v>
      </c>
      <c r="N223" s="25">
        <f t="shared" si="23"/>
        <v>30</v>
      </c>
      <c r="O223" s="25">
        <f t="shared" si="24"/>
        <v>5278.4400000000005</v>
      </c>
    </row>
    <row r="224" spans="1:15" s="26" customFormat="1" ht="52.8" x14ac:dyDescent="0.25">
      <c r="A224" s="70">
        <v>161</v>
      </c>
      <c r="B224" s="72" t="s">
        <v>605</v>
      </c>
      <c r="C224" s="73" t="s">
        <v>371</v>
      </c>
      <c r="D224" s="74" t="s">
        <v>606</v>
      </c>
      <c r="E224" s="75">
        <v>21</v>
      </c>
      <c r="F224" s="74">
        <v>2078.58</v>
      </c>
      <c r="G224" s="76"/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 t="e">
        <f>#REF!</f>
        <v>#REF!</v>
      </c>
      <c r="L224" s="25" t="e">
        <f>#REF!</f>
        <v>#REF!</v>
      </c>
      <c r="M224" s="25" t="e">
        <f>#REF!</f>
        <v>#REF!</v>
      </c>
      <c r="N224" s="25">
        <f t="shared" si="23"/>
        <v>21</v>
      </c>
      <c r="O224" s="25">
        <f t="shared" si="24"/>
        <v>2078.58</v>
      </c>
    </row>
    <row r="225" spans="1:15" s="17" customFormat="1" ht="13.5" customHeight="1" thickBot="1" x14ac:dyDescent="0.3"/>
    <row r="226" spans="1:15" s="17" customFormat="1" ht="26.25" customHeight="1" x14ac:dyDescent="0.25">
      <c r="A226" s="95" t="s">
        <v>139</v>
      </c>
      <c r="B226" s="89" t="s">
        <v>293</v>
      </c>
      <c r="C226" s="100" t="s">
        <v>141</v>
      </c>
      <c r="D226" s="89" t="s">
        <v>142</v>
      </c>
      <c r="E226" s="89" t="s">
        <v>943</v>
      </c>
      <c r="F226" s="89"/>
      <c r="G226" s="90" t="s">
        <v>146</v>
      </c>
    </row>
    <row r="227" spans="1:15" s="17" customFormat="1" ht="12.75" customHeight="1" x14ac:dyDescent="0.25">
      <c r="A227" s="96"/>
      <c r="B227" s="98"/>
      <c r="C227" s="101"/>
      <c r="D227" s="98"/>
      <c r="E227" s="93" t="s">
        <v>147</v>
      </c>
      <c r="F227" s="93" t="s">
        <v>148</v>
      </c>
      <c r="G227" s="91"/>
    </row>
    <row r="228" spans="1:15" s="17" customFormat="1" ht="13.5" customHeight="1" thickBot="1" x14ac:dyDescent="0.3">
      <c r="A228" s="97"/>
      <c r="B228" s="99"/>
      <c r="C228" s="102"/>
      <c r="D228" s="99"/>
      <c r="E228" s="94"/>
      <c r="F228" s="94"/>
      <c r="G228" s="92"/>
    </row>
    <row r="229" spans="1:15" s="26" customFormat="1" ht="52.8" x14ac:dyDescent="0.25">
      <c r="A229" s="70">
        <v>162</v>
      </c>
      <c r="B229" s="72" t="s">
        <v>607</v>
      </c>
      <c r="C229" s="73" t="s">
        <v>608</v>
      </c>
      <c r="D229" s="74" t="s">
        <v>606</v>
      </c>
      <c r="E229" s="75">
        <v>264</v>
      </c>
      <c r="F229" s="74">
        <v>26130.73</v>
      </c>
      <c r="G229" s="76"/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 t="e">
        <f>#REF!</f>
        <v>#REF!</v>
      </c>
      <c r="L229" s="25" t="e">
        <f>#REF!</f>
        <v>#REF!</v>
      </c>
      <c r="M229" s="25" t="e">
        <f>#REF!</f>
        <v>#REF!</v>
      </c>
      <c r="N229" s="25">
        <f t="shared" ref="N229:N239" si="25">E229</f>
        <v>264</v>
      </c>
      <c r="O229" s="25">
        <f t="shared" ref="O229:O239" si="26">F229</f>
        <v>26130.73</v>
      </c>
    </row>
    <row r="230" spans="1:15" s="26" customFormat="1" ht="52.8" x14ac:dyDescent="0.25">
      <c r="A230" s="70">
        <v>163</v>
      </c>
      <c r="B230" s="72" t="s">
        <v>609</v>
      </c>
      <c r="C230" s="73" t="s">
        <v>299</v>
      </c>
      <c r="D230" s="74" t="s">
        <v>610</v>
      </c>
      <c r="E230" s="75">
        <v>25</v>
      </c>
      <c r="F230" s="74">
        <v>2485.8700000000003</v>
      </c>
      <c r="G230" s="76"/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 t="e">
        <f>#REF!</f>
        <v>#REF!</v>
      </c>
      <c r="L230" s="25" t="e">
        <f>#REF!</f>
        <v>#REF!</v>
      </c>
      <c r="M230" s="25" t="e">
        <f>#REF!</f>
        <v>#REF!</v>
      </c>
      <c r="N230" s="25">
        <f t="shared" si="25"/>
        <v>25</v>
      </c>
      <c r="O230" s="25">
        <f t="shared" si="26"/>
        <v>2485.8700000000003</v>
      </c>
    </row>
    <row r="231" spans="1:15" s="26" customFormat="1" ht="39.6" x14ac:dyDescent="0.25">
      <c r="A231" s="70">
        <v>164</v>
      </c>
      <c r="B231" s="72" t="s">
        <v>611</v>
      </c>
      <c r="C231" s="73" t="s">
        <v>310</v>
      </c>
      <c r="D231" s="74" t="s">
        <v>612</v>
      </c>
      <c r="E231" s="75">
        <v>3</v>
      </c>
      <c r="F231" s="74">
        <v>14.520000000000001</v>
      </c>
      <c r="G231" s="76"/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 t="e">
        <f>#REF!</f>
        <v>#REF!</v>
      </c>
      <c r="L231" s="25" t="e">
        <f>#REF!</f>
        <v>#REF!</v>
      </c>
      <c r="M231" s="25" t="e">
        <f>#REF!</f>
        <v>#REF!</v>
      </c>
      <c r="N231" s="25">
        <f t="shared" si="25"/>
        <v>3</v>
      </c>
      <c r="O231" s="25">
        <f t="shared" si="26"/>
        <v>14.520000000000001</v>
      </c>
    </row>
    <row r="232" spans="1:15" s="26" customFormat="1" ht="52.8" x14ac:dyDescent="0.25">
      <c r="A232" s="70">
        <v>165</v>
      </c>
      <c r="B232" s="72" t="s">
        <v>613</v>
      </c>
      <c r="C232" s="73" t="s">
        <v>371</v>
      </c>
      <c r="D232" s="74" t="s">
        <v>614</v>
      </c>
      <c r="E232" s="75">
        <v>10</v>
      </c>
      <c r="F232" s="74">
        <v>2963.9</v>
      </c>
      <c r="G232" s="76"/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 t="e">
        <f>#REF!</f>
        <v>#REF!</v>
      </c>
      <c r="L232" s="25" t="e">
        <f>#REF!</f>
        <v>#REF!</v>
      </c>
      <c r="M232" s="25" t="e">
        <f>#REF!</f>
        <v>#REF!</v>
      </c>
      <c r="N232" s="25">
        <f t="shared" si="25"/>
        <v>10</v>
      </c>
      <c r="O232" s="25">
        <f t="shared" si="26"/>
        <v>2963.9</v>
      </c>
    </row>
    <row r="233" spans="1:15" s="26" customFormat="1" ht="39.6" x14ac:dyDescent="0.25">
      <c r="A233" s="70">
        <v>166</v>
      </c>
      <c r="B233" s="72" t="s">
        <v>615</v>
      </c>
      <c r="C233" s="73" t="s">
        <v>299</v>
      </c>
      <c r="D233" s="74" t="s">
        <v>616</v>
      </c>
      <c r="E233" s="75">
        <v>2</v>
      </c>
      <c r="F233" s="74">
        <v>296.36</v>
      </c>
      <c r="G233" s="76"/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 t="e">
        <f>#REF!</f>
        <v>#REF!</v>
      </c>
      <c r="L233" s="25" t="e">
        <f>#REF!</f>
        <v>#REF!</v>
      </c>
      <c r="M233" s="25" t="e">
        <f>#REF!</f>
        <v>#REF!</v>
      </c>
      <c r="N233" s="25">
        <f t="shared" si="25"/>
        <v>2</v>
      </c>
      <c r="O233" s="25">
        <f t="shared" si="26"/>
        <v>296.36</v>
      </c>
    </row>
    <row r="234" spans="1:15" s="26" customFormat="1" ht="39.6" x14ac:dyDescent="0.25">
      <c r="A234" s="70">
        <v>167</v>
      </c>
      <c r="B234" s="72" t="s">
        <v>617</v>
      </c>
      <c r="C234" s="73" t="s">
        <v>299</v>
      </c>
      <c r="D234" s="74" t="s">
        <v>618</v>
      </c>
      <c r="E234" s="75">
        <v>5</v>
      </c>
      <c r="F234" s="74">
        <v>2834.06</v>
      </c>
      <c r="G234" s="76"/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 t="e">
        <f>#REF!</f>
        <v>#REF!</v>
      </c>
      <c r="L234" s="25" t="e">
        <f>#REF!</f>
        <v>#REF!</v>
      </c>
      <c r="M234" s="25" t="e">
        <f>#REF!</f>
        <v>#REF!</v>
      </c>
      <c r="N234" s="25">
        <f t="shared" si="25"/>
        <v>5</v>
      </c>
      <c r="O234" s="25">
        <f t="shared" si="26"/>
        <v>2834.06</v>
      </c>
    </row>
    <row r="235" spans="1:15" s="26" customFormat="1" ht="52.8" x14ac:dyDescent="0.25">
      <c r="A235" s="70">
        <v>168</v>
      </c>
      <c r="B235" s="72" t="s">
        <v>619</v>
      </c>
      <c r="C235" s="73" t="s">
        <v>310</v>
      </c>
      <c r="D235" s="74" t="s">
        <v>620</v>
      </c>
      <c r="E235" s="75">
        <v>66</v>
      </c>
      <c r="F235" s="74">
        <v>886.55000000000007</v>
      </c>
      <c r="G235" s="76"/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 t="e">
        <f>#REF!</f>
        <v>#REF!</v>
      </c>
      <c r="L235" s="25" t="e">
        <f>#REF!</f>
        <v>#REF!</v>
      </c>
      <c r="M235" s="25" t="e">
        <f>#REF!</f>
        <v>#REF!</v>
      </c>
      <c r="N235" s="25">
        <f t="shared" si="25"/>
        <v>66</v>
      </c>
      <c r="O235" s="25">
        <f t="shared" si="26"/>
        <v>886.55000000000007</v>
      </c>
    </row>
    <row r="236" spans="1:15" s="26" customFormat="1" ht="52.8" x14ac:dyDescent="0.25">
      <c r="A236" s="70">
        <v>169</v>
      </c>
      <c r="B236" s="72" t="s">
        <v>621</v>
      </c>
      <c r="C236" s="73" t="s">
        <v>383</v>
      </c>
      <c r="D236" s="74" t="s">
        <v>622</v>
      </c>
      <c r="E236" s="75">
        <v>7</v>
      </c>
      <c r="F236" s="74">
        <v>86.17</v>
      </c>
      <c r="G236" s="76"/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 t="e">
        <f>#REF!</f>
        <v>#REF!</v>
      </c>
      <c r="L236" s="25" t="e">
        <f>#REF!</f>
        <v>#REF!</v>
      </c>
      <c r="M236" s="25" t="e">
        <f>#REF!</f>
        <v>#REF!</v>
      </c>
      <c r="N236" s="25">
        <f t="shared" si="25"/>
        <v>7</v>
      </c>
      <c r="O236" s="25">
        <f t="shared" si="26"/>
        <v>86.17</v>
      </c>
    </row>
    <row r="237" spans="1:15" s="26" customFormat="1" ht="66" x14ac:dyDescent="0.25">
      <c r="A237" s="70">
        <v>170</v>
      </c>
      <c r="B237" s="72" t="s">
        <v>623</v>
      </c>
      <c r="C237" s="73" t="s">
        <v>310</v>
      </c>
      <c r="D237" s="74" t="s">
        <v>624</v>
      </c>
      <c r="E237" s="75">
        <v>50</v>
      </c>
      <c r="F237" s="74">
        <v>677</v>
      </c>
      <c r="G237" s="76"/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 t="e">
        <f>#REF!</f>
        <v>#REF!</v>
      </c>
      <c r="L237" s="25" t="e">
        <f>#REF!</f>
        <v>#REF!</v>
      </c>
      <c r="M237" s="25" t="e">
        <f>#REF!</f>
        <v>#REF!</v>
      </c>
      <c r="N237" s="25">
        <f t="shared" si="25"/>
        <v>50</v>
      </c>
      <c r="O237" s="25">
        <f t="shared" si="26"/>
        <v>677</v>
      </c>
    </row>
    <row r="238" spans="1:15" s="26" customFormat="1" ht="26.4" x14ac:dyDescent="0.25">
      <c r="A238" s="70">
        <v>171</v>
      </c>
      <c r="B238" s="72" t="s">
        <v>625</v>
      </c>
      <c r="C238" s="73" t="s">
        <v>297</v>
      </c>
      <c r="D238" s="74">
        <v>870</v>
      </c>
      <c r="E238" s="75">
        <v>19</v>
      </c>
      <c r="F238" s="74">
        <v>16530</v>
      </c>
      <c r="G238" s="76"/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 t="e">
        <f>#REF!</f>
        <v>#REF!</v>
      </c>
      <c r="L238" s="25" t="e">
        <f>#REF!</f>
        <v>#REF!</v>
      </c>
      <c r="M238" s="25" t="e">
        <f>#REF!</f>
        <v>#REF!</v>
      </c>
      <c r="N238" s="25">
        <f t="shared" si="25"/>
        <v>19</v>
      </c>
      <c r="O238" s="25">
        <f t="shared" si="26"/>
        <v>16530</v>
      </c>
    </row>
    <row r="239" spans="1:15" s="26" customFormat="1" ht="52.8" x14ac:dyDescent="0.25">
      <c r="A239" s="70">
        <v>172</v>
      </c>
      <c r="B239" s="72" t="s">
        <v>626</v>
      </c>
      <c r="C239" s="73" t="s">
        <v>371</v>
      </c>
      <c r="D239" s="74" t="s">
        <v>627</v>
      </c>
      <c r="E239" s="75">
        <v>80</v>
      </c>
      <c r="F239" s="74">
        <v>4105.33</v>
      </c>
      <c r="G239" s="76"/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 t="e">
        <f>#REF!</f>
        <v>#REF!</v>
      </c>
      <c r="L239" s="25" t="e">
        <f>#REF!</f>
        <v>#REF!</v>
      </c>
      <c r="M239" s="25" t="e">
        <f>#REF!</f>
        <v>#REF!</v>
      </c>
      <c r="N239" s="25">
        <f t="shared" si="25"/>
        <v>80</v>
      </c>
      <c r="O239" s="25">
        <f t="shared" si="26"/>
        <v>4105.33</v>
      </c>
    </row>
    <row r="240" spans="1:15" s="17" customFormat="1" ht="13.5" customHeight="1" thickBot="1" x14ac:dyDescent="0.3"/>
    <row r="241" spans="1:15" s="17" customFormat="1" ht="26.25" customHeight="1" x14ac:dyDescent="0.25">
      <c r="A241" s="95" t="s">
        <v>139</v>
      </c>
      <c r="B241" s="89" t="s">
        <v>293</v>
      </c>
      <c r="C241" s="100" t="s">
        <v>141</v>
      </c>
      <c r="D241" s="89" t="s">
        <v>142</v>
      </c>
      <c r="E241" s="89" t="s">
        <v>943</v>
      </c>
      <c r="F241" s="89"/>
      <c r="G241" s="90" t="s">
        <v>146</v>
      </c>
    </row>
    <row r="242" spans="1:15" s="17" customFormat="1" ht="12.75" customHeight="1" x14ac:dyDescent="0.25">
      <c r="A242" s="96"/>
      <c r="B242" s="98"/>
      <c r="C242" s="101"/>
      <c r="D242" s="98"/>
      <c r="E242" s="93" t="s">
        <v>147</v>
      </c>
      <c r="F242" s="93" t="s">
        <v>148</v>
      </c>
      <c r="G242" s="91"/>
    </row>
    <row r="243" spans="1:15" s="17" customFormat="1" ht="13.5" customHeight="1" thickBot="1" x14ac:dyDescent="0.3">
      <c r="A243" s="97"/>
      <c r="B243" s="99"/>
      <c r="C243" s="102"/>
      <c r="D243" s="99"/>
      <c r="E243" s="94"/>
      <c r="F243" s="94"/>
      <c r="G243" s="92"/>
    </row>
    <row r="244" spans="1:15" s="26" customFormat="1" ht="52.8" x14ac:dyDescent="0.25">
      <c r="A244" s="70">
        <v>173</v>
      </c>
      <c r="B244" s="72" t="s">
        <v>628</v>
      </c>
      <c r="C244" s="73" t="s">
        <v>374</v>
      </c>
      <c r="D244" s="74" t="s">
        <v>629</v>
      </c>
      <c r="E244" s="75">
        <v>53</v>
      </c>
      <c r="F244" s="74">
        <v>2672.48</v>
      </c>
      <c r="G244" s="76"/>
      <c r="H244" s="25" t="e">
        <f>#REF!</f>
        <v>#REF!</v>
      </c>
      <c r="I244" s="25" t="e">
        <f>#REF!</f>
        <v>#REF!</v>
      </c>
      <c r="J244" s="25" t="e">
        <f>#REF!</f>
        <v>#REF!</v>
      </c>
      <c r="K244" s="25" t="e">
        <f>#REF!</f>
        <v>#REF!</v>
      </c>
      <c r="L244" s="25" t="e">
        <f>#REF!</f>
        <v>#REF!</v>
      </c>
      <c r="M244" s="25" t="e">
        <f>#REF!</f>
        <v>#REF!</v>
      </c>
      <c r="N244" s="25">
        <f t="shared" ref="N244:O249" si="27">E244</f>
        <v>53</v>
      </c>
      <c r="O244" s="25">
        <f t="shared" si="27"/>
        <v>2672.48</v>
      </c>
    </row>
    <row r="245" spans="1:15" s="26" customFormat="1" ht="39.6" x14ac:dyDescent="0.25">
      <c r="A245" s="70">
        <v>174</v>
      </c>
      <c r="B245" s="72" t="s">
        <v>630</v>
      </c>
      <c r="C245" s="73" t="s">
        <v>297</v>
      </c>
      <c r="D245" s="74" t="s">
        <v>631</v>
      </c>
      <c r="E245" s="75">
        <v>6300</v>
      </c>
      <c r="F245" s="74">
        <v>5229</v>
      </c>
      <c r="G245" s="76"/>
      <c r="H245" s="25" t="e">
        <f>#REF!</f>
        <v>#REF!</v>
      </c>
      <c r="I245" s="25" t="e">
        <f>#REF!</f>
        <v>#REF!</v>
      </c>
      <c r="J245" s="25" t="e">
        <f>#REF!</f>
        <v>#REF!</v>
      </c>
      <c r="K245" s="25" t="e">
        <f>#REF!</f>
        <v>#REF!</v>
      </c>
      <c r="L245" s="25" t="e">
        <f>#REF!</f>
        <v>#REF!</v>
      </c>
      <c r="M245" s="25" t="e">
        <f>#REF!</f>
        <v>#REF!</v>
      </c>
      <c r="N245" s="25">
        <f t="shared" si="27"/>
        <v>6300</v>
      </c>
      <c r="O245" s="25">
        <f t="shared" si="27"/>
        <v>5229</v>
      </c>
    </row>
    <row r="246" spans="1:15" s="26" customFormat="1" ht="79.2" x14ac:dyDescent="0.25">
      <c r="A246" s="70">
        <v>175</v>
      </c>
      <c r="B246" s="72" t="s">
        <v>632</v>
      </c>
      <c r="C246" s="73" t="s">
        <v>297</v>
      </c>
      <c r="D246" s="74" t="s">
        <v>633</v>
      </c>
      <c r="E246" s="75">
        <v>14</v>
      </c>
      <c r="F246" s="74">
        <v>3289.86</v>
      </c>
      <c r="G246" s="76"/>
      <c r="H246" s="25" t="e">
        <f>#REF!</f>
        <v>#REF!</v>
      </c>
      <c r="I246" s="25" t="e">
        <f>#REF!</f>
        <v>#REF!</v>
      </c>
      <c r="J246" s="25" t="e">
        <f>#REF!</f>
        <v>#REF!</v>
      </c>
      <c r="K246" s="25" t="e">
        <f>#REF!</f>
        <v>#REF!</v>
      </c>
      <c r="L246" s="25" t="e">
        <f>#REF!</f>
        <v>#REF!</v>
      </c>
      <c r="M246" s="25" t="e">
        <f>#REF!</f>
        <v>#REF!</v>
      </c>
      <c r="N246" s="25">
        <f t="shared" si="27"/>
        <v>14</v>
      </c>
      <c r="O246" s="25">
        <f t="shared" si="27"/>
        <v>3289.86</v>
      </c>
    </row>
    <row r="247" spans="1:15" s="26" customFormat="1" ht="118.8" x14ac:dyDescent="0.25">
      <c r="A247" s="70">
        <v>176</v>
      </c>
      <c r="B247" s="72" t="s">
        <v>634</v>
      </c>
      <c r="C247" s="73" t="s">
        <v>297</v>
      </c>
      <c r="D247" s="74" t="s">
        <v>635</v>
      </c>
      <c r="E247" s="75">
        <v>72</v>
      </c>
      <c r="F247" s="74">
        <v>9555.1200000000008</v>
      </c>
      <c r="G247" s="76"/>
      <c r="H247" s="25" t="e">
        <f>#REF!</f>
        <v>#REF!</v>
      </c>
      <c r="I247" s="25" t="e">
        <f>#REF!</f>
        <v>#REF!</v>
      </c>
      <c r="J247" s="25" t="e">
        <f>#REF!</f>
        <v>#REF!</v>
      </c>
      <c r="K247" s="25" t="e">
        <f>#REF!</f>
        <v>#REF!</v>
      </c>
      <c r="L247" s="25" t="e">
        <f>#REF!</f>
        <v>#REF!</v>
      </c>
      <c r="M247" s="25" t="e">
        <f>#REF!</f>
        <v>#REF!</v>
      </c>
      <c r="N247" s="25">
        <f t="shared" si="27"/>
        <v>72</v>
      </c>
      <c r="O247" s="25">
        <f t="shared" si="27"/>
        <v>9555.1200000000008</v>
      </c>
    </row>
    <row r="248" spans="1:15" s="26" customFormat="1" ht="66" x14ac:dyDescent="0.25">
      <c r="A248" s="70">
        <v>177</v>
      </c>
      <c r="B248" s="72" t="s">
        <v>636</v>
      </c>
      <c r="C248" s="73" t="s">
        <v>297</v>
      </c>
      <c r="D248" s="74" t="s">
        <v>637</v>
      </c>
      <c r="E248" s="75">
        <v>48</v>
      </c>
      <c r="F248" s="74">
        <v>11697.6</v>
      </c>
      <c r="G248" s="76"/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 t="e">
        <f>#REF!</f>
        <v>#REF!</v>
      </c>
      <c r="L248" s="25" t="e">
        <f>#REF!</f>
        <v>#REF!</v>
      </c>
      <c r="M248" s="25" t="e">
        <f>#REF!</f>
        <v>#REF!</v>
      </c>
      <c r="N248" s="25">
        <f t="shared" si="27"/>
        <v>48</v>
      </c>
      <c r="O248" s="25">
        <f t="shared" si="27"/>
        <v>11697.6</v>
      </c>
    </row>
    <row r="249" spans="1:15" s="26" customFormat="1" ht="105.6" x14ac:dyDescent="0.25">
      <c r="A249" s="70">
        <v>178</v>
      </c>
      <c r="B249" s="72" t="s">
        <v>638</v>
      </c>
      <c r="C249" s="73" t="s">
        <v>297</v>
      </c>
      <c r="D249" s="74" t="s">
        <v>639</v>
      </c>
      <c r="E249" s="75">
        <v>24</v>
      </c>
      <c r="F249" s="74">
        <v>7312.8</v>
      </c>
      <c r="G249" s="76"/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 t="e">
        <f>#REF!</f>
        <v>#REF!</v>
      </c>
      <c r="L249" s="25" t="e">
        <f>#REF!</f>
        <v>#REF!</v>
      </c>
      <c r="M249" s="25" t="e">
        <f>#REF!</f>
        <v>#REF!</v>
      </c>
      <c r="N249" s="25">
        <f t="shared" si="27"/>
        <v>24</v>
      </c>
      <c r="O249" s="25">
        <f t="shared" si="27"/>
        <v>7312.8</v>
      </c>
    </row>
    <row r="250" spans="1:15" s="17" customFormat="1" ht="13.5" customHeight="1" thickBot="1" x14ac:dyDescent="0.3"/>
    <row r="251" spans="1:15" s="17" customFormat="1" ht="26.25" customHeight="1" x14ac:dyDescent="0.25">
      <c r="A251" s="95" t="s">
        <v>139</v>
      </c>
      <c r="B251" s="89" t="s">
        <v>293</v>
      </c>
      <c r="C251" s="100" t="s">
        <v>141</v>
      </c>
      <c r="D251" s="89" t="s">
        <v>142</v>
      </c>
      <c r="E251" s="89" t="s">
        <v>943</v>
      </c>
      <c r="F251" s="89"/>
      <c r="G251" s="90" t="s">
        <v>146</v>
      </c>
    </row>
    <row r="252" spans="1:15" s="17" customFormat="1" ht="12.75" customHeight="1" x14ac:dyDescent="0.25">
      <c r="A252" s="96"/>
      <c r="B252" s="98"/>
      <c r="C252" s="101"/>
      <c r="D252" s="98"/>
      <c r="E252" s="93" t="s">
        <v>147</v>
      </c>
      <c r="F252" s="93" t="s">
        <v>148</v>
      </c>
      <c r="G252" s="91"/>
    </row>
    <row r="253" spans="1:15" s="17" customFormat="1" ht="13.5" customHeight="1" thickBot="1" x14ac:dyDescent="0.3">
      <c r="A253" s="97"/>
      <c r="B253" s="99"/>
      <c r="C253" s="102"/>
      <c r="D253" s="99"/>
      <c r="E253" s="94"/>
      <c r="F253" s="94"/>
      <c r="G253" s="92"/>
    </row>
    <row r="254" spans="1:15" s="26" customFormat="1" ht="105.6" x14ac:dyDescent="0.25">
      <c r="A254" s="70">
        <v>179</v>
      </c>
      <c r="B254" s="72" t="s">
        <v>640</v>
      </c>
      <c r="C254" s="73" t="s">
        <v>297</v>
      </c>
      <c r="D254" s="74" t="s">
        <v>641</v>
      </c>
      <c r="E254" s="75">
        <v>24</v>
      </c>
      <c r="F254" s="74">
        <v>7093.2000000000007</v>
      </c>
      <c r="G254" s="76"/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 t="e">
        <f>#REF!</f>
        <v>#REF!</v>
      </c>
      <c r="L254" s="25" t="e">
        <f>#REF!</f>
        <v>#REF!</v>
      </c>
      <c r="M254" s="25" t="e">
        <f>#REF!</f>
        <v>#REF!</v>
      </c>
      <c r="N254" s="25">
        <f t="shared" ref="N254:N265" si="28">E254</f>
        <v>24</v>
      </c>
      <c r="O254" s="25">
        <f t="shared" ref="O254:O265" si="29">F254</f>
        <v>7093.2000000000007</v>
      </c>
    </row>
    <row r="255" spans="1:15" s="26" customFormat="1" ht="26.4" x14ac:dyDescent="0.25">
      <c r="A255" s="70">
        <v>180</v>
      </c>
      <c r="B255" s="72" t="s">
        <v>642</v>
      </c>
      <c r="C255" s="73" t="s">
        <v>299</v>
      </c>
      <c r="D255" s="74" t="s">
        <v>643</v>
      </c>
      <c r="E255" s="75">
        <v>2</v>
      </c>
      <c r="F255" s="74">
        <v>498.49</v>
      </c>
      <c r="G255" s="76"/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 t="e">
        <f>#REF!</f>
        <v>#REF!</v>
      </c>
      <c r="L255" s="25" t="e">
        <f>#REF!</f>
        <v>#REF!</v>
      </c>
      <c r="M255" s="25" t="e">
        <f>#REF!</f>
        <v>#REF!</v>
      </c>
      <c r="N255" s="25">
        <f t="shared" si="28"/>
        <v>2</v>
      </c>
      <c r="O255" s="25">
        <f t="shared" si="29"/>
        <v>498.49</v>
      </c>
    </row>
    <row r="256" spans="1:15" s="26" customFormat="1" ht="26.4" x14ac:dyDescent="0.25">
      <c r="A256" s="70">
        <v>181</v>
      </c>
      <c r="B256" s="72" t="s">
        <v>644</v>
      </c>
      <c r="C256" s="73" t="s">
        <v>299</v>
      </c>
      <c r="D256" s="74" t="s">
        <v>645</v>
      </c>
      <c r="E256" s="75">
        <v>40</v>
      </c>
      <c r="F256" s="74">
        <v>15769.35</v>
      </c>
      <c r="G256" s="76"/>
      <c r="H256" s="25" t="e">
        <f>#REF!</f>
        <v>#REF!</v>
      </c>
      <c r="I256" s="25" t="e">
        <f>#REF!</f>
        <v>#REF!</v>
      </c>
      <c r="J256" s="25" t="e">
        <f>#REF!</f>
        <v>#REF!</v>
      </c>
      <c r="K256" s="25" t="e">
        <f>#REF!</f>
        <v>#REF!</v>
      </c>
      <c r="L256" s="25" t="e">
        <f>#REF!</f>
        <v>#REF!</v>
      </c>
      <c r="M256" s="25" t="e">
        <f>#REF!</f>
        <v>#REF!</v>
      </c>
      <c r="N256" s="25">
        <f t="shared" si="28"/>
        <v>40</v>
      </c>
      <c r="O256" s="25">
        <f t="shared" si="29"/>
        <v>15769.35</v>
      </c>
    </row>
    <row r="257" spans="1:15" s="26" customFormat="1" ht="39.6" x14ac:dyDescent="0.25">
      <c r="A257" s="70">
        <v>182</v>
      </c>
      <c r="B257" s="72" t="s">
        <v>646</v>
      </c>
      <c r="C257" s="73" t="s">
        <v>310</v>
      </c>
      <c r="D257" s="74" t="s">
        <v>647</v>
      </c>
      <c r="E257" s="75">
        <v>100</v>
      </c>
      <c r="F257" s="74">
        <v>3479</v>
      </c>
      <c r="G257" s="76"/>
      <c r="H257" s="25" t="e">
        <f>#REF!</f>
        <v>#REF!</v>
      </c>
      <c r="I257" s="25" t="e">
        <f>#REF!</f>
        <v>#REF!</v>
      </c>
      <c r="J257" s="25" t="e">
        <f>#REF!</f>
        <v>#REF!</v>
      </c>
      <c r="K257" s="25" t="e">
        <f>#REF!</f>
        <v>#REF!</v>
      </c>
      <c r="L257" s="25" t="e">
        <f>#REF!</f>
        <v>#REF!</v>
      </c>
      <c r="M257" s="25" t="e">
        <f>#REF!</f>
        <v>#REF!</v>
      </c>
      <c r="N257" s="25">
        <f t="shared" si="28"/>
        <v>100</v>
      </c>
      <c r="O257" s="25">
        <f t="shared" si="29"/>
        <v>3479</v>
      </c>
    </row>
    <row r="258" spans="1:15" s="26" customFormat="1" ht="52.8" x14ac:dyDescent="0.25">
      <c r="A258" s="70">
        <v>183</v>
      </c>
      <c r="B258" s="72" t="s">
        <v>648</v>
      </c>
      <c r="C258" s="73" t="s">
        <v>299</v>
      </c>
      <c r="D258" s="74" t="s">
        <v>649</v>
      </c>
      <c r="E258" s="75">
        <v>16</v>
      </c>
      <c r="F258" s="74">
        <v>4536.8</v>
      </c>
      <c r="G258" s="76"/>
      <c r="H258" s="25" t="e">
        <f>#REF!</f>
        <v>#REF!</v>
      </c>
      <c r="I258" s="25" t="e">
        <f>#REF!</f>
        <v>#REF!</v>
      </c>
      <c r="J258" s="25" t="e">
        <f>#REF!</f>
        <v>#REF!</v>
      </c>
      <c r="K258" s="25" t="e">
        <f>#REF!</f>
        <v>#REF!</v>
      </c>
      <c r="L258" s="25" t="e">
        <f>#REF!</f>
        <v>#REF!</v>
      </c>
      <c r="M258" s="25" t="e">
        <f>#REF!</f>
        <v>#REF!</v>
      </c>
      <c r="N258" s="25">
        <f t="shared" si="28"/>
        <v>16</v>
      </c>
      <c r="O258" s="25">
        <f t="shared" si="29"/>
        <v>4536.8</v>
      </c>
    </row>
    <row r="259" spans="1:15" s="26" customFormat="1" ht="52.8" x14ac:dyDescent="0.25">
      <c r="A259" s="70">
        <v>184</v>
      </c>
      <c r="B259" s="72" t="s">
        <v>650</v>
      </c>
      <c r="C259" s="73" t="s">
        <v>374</v>
      </c>
      <c r="D259" s="74" t="s">
        <v>651</v>
      </c>
      <c r="E259" s="75">
        <v>292</v>
      </c>
      <c r="F259" s="74">
        <v>4804.8500000000004</v>
      </c>
      <c r="G259" s="76"/>
      <c r="H259" s="25" t="e">
        <f>#REF!</f>
        <v>#REF!</v>
      </c>
      <c r="I259" s="25" t="e">
        <f>#REF!</f>
        <v>#REF!</v>
      </c>
      <c r="J259" s="25" t="e">
        <f>#REF!</f>
        <v>#REF!</v>
      </c>
      <c r="K259" s="25" t="e">
        <f>#REF!</f>
        <v>#REF!</v>
      </c>
      <c r="L259" s="25" t="e">
        <f>#REF!</f>
        <v>#REF!</v>
      </c>
      <c r="M259" s="25" t="e">
        <f>#REF!</f>
        <v>#REF!</v>
      </c>
      <c r="N259" s="25">
        <f t="shared" si="28"/>
        <v>292</v>
      </c>
      <c r="O259" s="25">
        <f t="shared" si="29"/>
        <v>4804.8500000000004</v>
      </c>
    </row>
    <row r="260" spans="1:15" s="26" customFormat="1" ht="39.6" x14ac:dyDescent="0.25">
      <c r="A260" s="70">
        <v>185</v>
      </c>
      <c r="B260" s="72" t="s">
        <v>652</v>
      </c>
      <c r="C260" s="73" t="s">
        <v>310</v>
      </c>
      <c r="D260" s="74" t="s">
        <v>653</v>
      </c>
      <c r="E260" s="75">
        <v>5</v>
      </c>
      <c r="F260" s="74">
        <v>216.3</v>
      </c>
      <c r="G260" s="76"/>
      <c r="H260" s="25" t="e">
        <f>#REF!</f>
        <v>#REF!</v>
      </c>
      <c r="I260" s="25" t="e">
        <f>#REF!</f>
        <v>#REF!</v>
      </c>
      <c r="J260" s="25" t="e">
        <f>#REF!</f>
        <v>#REF!</v>
      </c>
      <c r="K260" s="25" t="e">
        <f>#REF!</f>
        <v>#REF!</v>
      </c>
      <c r="L260" s="25" t="e">
        <f>#REF!</f>
        <v>#REF!</v>
      </c>
      <c r="M260" s="25" t="e">
        <f>#REF!</f>
        <v>#REF!</v>
      </c>
      <c r="N260" s="25">
        <f t="shared" si="28"/>
        <v>5</v>
      </c>
      <c r="O260" s="25">
        <f t="shared" si="29"/>
        <v>216.3</v>
      </c>
    </row>
    <row r="261" spans="1:15" s="26" customFormat="1" ht="39.6" x14ac:dyDescent="0.25">
      <c r="A261" s="70">
        <v>186</v>
      </c>
      <c r="B261" s="72" t="s">
        <v>654</v>
      </c>
      <c r="C261" s="73" t="s">
        <v>299</v>
      </c>
      <c r="D261" s="74" t="s">
        <v>655</v>
      </c>
      <c r="E261" s="75">
        <v>1734</v>
      </c>
      <c r="F261" s="74">
        <v>3672824.58</v>
      </c>
      <c r="G261" s="76"/>
      <c r="H261" s="25" t="e">
        <f>#REF!</f>
        <v>#REF!</v>
      </c>
      <c r="I261" s="25" t="e">
        <f>#REF!</f>
        <v>#REF!</v>
      </c>
      <c r="J261" s="25" t="e">
        <f>#REF!</f>
        <v>#REF!</v>
      </c>
      <c r="K261" s="25" t="e">
        <f>#REF!</f>
        <v>#REF!</v>
      </c>
      <c r="L261" s="25" t="e">
        <f>#REF!</f>
        <v>#REF!</v>
      </c>
      <c r="M261" s="25" t="e">
        <f>#REF!</f>
        <v>#REF!</v>
      </c>
      <c r="N261" s="25">
        <f t="shared" si="28"/>
        <v>1734</v>
      </c>
      <c r="O261" s="25">
        <f t="shared" si="29"/>
        <v>3672824.58</v>
      </c>
    </row>
    <row r="262" spans="1:15" s="26" customFormat="1" ht="26.4" x14ac:dyDescent="0.25">
      <c r="A262" s="70">
        <v>187</v>
      </c>
      <c r="B262" s="72" t="s">
        <v>656</v>
      </c>
      <c r="C262" s="73" t="s">
        <v>657</v>
      </c>
      <c r="D262" s="74" t="s">
        <v>658</v>
      </c>
      <c r="E262" s="75">
        <v>5</v>
      </c>
      <c r="F262" s="74">
        <v>193</v>
      </c>
      <c r="G262" s="76"/>
      <c r="H262" s="25" t="e">
        <f>#REF!</f>
        <v>#REF!</v>
      </c>
      <c r="I262" s="25" t="e">
        <f>#REF!</f>
        <v>#REF!</v>
      </c>
      <c r="J262" s="25" t="e">
        <f>#REF!</f>
        <v>#REF!</v>
      </c>
      <c r="K262" s="25" t="e">
        <f>#REF!</f>
        <v>#REF!</v>
      </c>
      <c r="L262" s="25" t="e">
        <f>#REF!</f>
        <v>#REF!</v>
      </c>
      <c r="M262" s="25" t="e">
        <f>#REF!</f>
        <v>#REF!</v>
      </c>
      <c r="N262" s="25">
        <f t="shared" si="28"/>
        <v>5</v>
      </c>
      <c r="O262" s="25">
        <f t="shared" si="29"/>
        <v>193</v>
      </c>
    </row>
    <row r="263" spans="1:15" s="26" customFormat="1" ht="39.6" x14ac:dyDescent="0.25">
      <c r="A263" s="70">
        <v>188</v>
      </c>
      <c r="B263" s="72" t="s">
        <v>659</v>
      </c>
      <c r="C263" s="73" t="s">
        <v>310</v>
      </c>
      <c r="D263" s="74" t="s">
        <v>660</v>
      </c>
      <c r="E263" s="75">
        <v>3</v>
      </c>
      <c r="F263" s="74">
        <v>121.44000000000001</v>
      </c>
      <c r="G263" s="76"/>
      <c r="H263" s="25" t="e">
        <f>#REF!</f>
        <v>#REF!</v>
      </c>
      <c r="I263" s="25" t="e">
        <f>#REF!</f>
        <v>#REF!</v>
      </c>
      <c r="J263" s="25" t="e">
        <f>#REF!</f>
        <v>#REF!</v>
      </c>
      <c r="K263" s="25" t="e">
        <f>#REF!</f>
        <v>#REF!</v>
      </c>
      <c r="L263" s="25" t="e">
        <f>#REF!</f>
        <v>#REF!</v>
      </c>
      <c r="M263" s="25" t="e">
        <f>#REF!</f>
        <v>#REF!</v>
      </c>
      <c r="N263" s="25">
        <f t="shared" si="28"/>
        <v>3</v>
      </c>
      <c r="O263" s="25">
        <f t="shared" si="29"/>
        <v>121.44000000000001</v>
      </c>
    </row>
    <row r="264" spans="1:15" s="26" customFormat="1" ht="39.6" x14ac:dyDescent="0.25">
      <c r="A264" s="70">
        <v>189</v>
      </c>
      <c r="B264" s="72" t="s">
        <v>661</v>
      </c>
      <c r="C264" s="73" t="s">
        <v>299</v>
      </c>
      <c r="D264" s="74" t="s">
        <v>662</v>
      </c>
      <c r="E264" s="75">
        <v>81</v>
      </c>
      <c r="F264" s="74">
        <v>6163.9000000000005</v>
      </c>
      <c r="G264" s="76"/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 t="e">
        <f>#REF!</f>
        <v>#REF!</v>
      </c>
      <c r="L264" s="25" t="e">
        <f>#REF!</f>
        <v>#REF!</v>
      </c>
      <c r="M264" s="25" t="e">
        <f>#REF!</f>
        <v>#REF!</v>
      </c>
      <c r="N264" s="25">
        <f t="shared" si="28"/>
        <v>81</v>
      </c>
      <c r="O264" s="25">
        <f t="shared" si="29"/>
        <v>6163.9000000000005</v>
      </c>
    </row>
    <row r="265" spans="1:15" s="26" customFormat="1" ht="39.6" x14ac:dyDescent="0.25">
      <c r="A265" s="70">
        <v>190</v>
      </c>
      <c r="B265" s="72" t="s">
        <v>663</v>
      </c>
      <c r="C265" s="73" t="s">
        <v>299</v>
      </c>
      <c r="D265" s="74" t="s">
        <v>664</v>
      </c>
      <c r="E265" s="75">
        <v>10</v>
      </c>
      <c r="F265" s="74">
        <v>108.10000000000001</v>
      </c>
      <c r="G265" s="76"/>
      <c r="H265" s="25" t="e">
        <f>#REF!</f>
        <v>#REF!</v>
      </c>
      <c r="I265" s="25" t="e">
        <f>#REF!</f>
        <v>#REF!</v>
      </c>
      <c r="J265" s="25" t="e">
        <f>#REF!</f>
        <v>#REF!</v>
      </c>
      <c r="K265" s="25" t="e">
        <f>#REF!</f>
        <v>#REF!</v>
      </c>
      <c r="L265" s="25" t="e">
        <f>#REF!</f>
        <v>#REF!</v>
      </c>
      <c r="M265" s="25" t="e">
        <f>#REF!</f>
        <v>#REF!</v>
      </c>
      <c r="N265" s="25">
        <f t="shared" si="28"/>
        <v>10</v>
      </c>
      <c r="O265" s="25">
        <f t="shared" si="29"/>
        <v>108.10000000000001</v>
      </c>
    </row>
    <row r="266" spans="1:15" s="17" customFormat="1" ht="13.5" customHeight="1" thickBot="1" x14ac:dyDescent="0.3"/>
    <row r="267" spans="1:15" s="17" customFormat="1" ht="26.25" customHeight="1" x14ac:dyDescent="0.25">
      <c r="A267" s="95" t="s">
        <v>139</v>
      </c>
      <c r="B267" s="89" t="s">
        <v>293</v>
      </c>
      <c r="C267" s="100" t="s">
        <v>141</v>
      </c>
      <c r="D267" s="89" t="s">
        <v>142</v>
      </c>
      <c r="E267" s="89" t="s">
        <v>943</v>
      </c>
      <c r="F267" s="89"/>
      <c r="G267" s="90" t="s">
        <v>146</v>
      </c>
    </row>
    <row r="268" spans="1:15" s="17" customFormat="1" ht="12.75" customHeight="1" x14ac:dyDescent="0.25">
      <c r="A268" s="96"/>
      <c r="B268" s="98"/>
      <c r="C268" s="101"/>
      <c r="D268" s="98"/>
      <c r="E268" s="93" t="s">
        <v>147</v>
      </c>
      <c r="F268" s="93" t="s">
        <v>148</v>
      </c>
      <c r="G268" s="91"/>
    </row>
    <row r="269" spans="1:15" s="17" customFormat="1" ht="13.5" customHeight="1" thickBot="1" x14ac:dyDescent="0.3">
      <c r="A269" s="97"/>
      <c r="B269" s="99"/>
      <c r="C269" s="102"/>
      <c r="D269" s="99"/>
      <c r="E269" s="94"/>
      <c r="F269" s="94"/>
      <c r="G269" s="92"/>
    </row>
    <row r="270" spans="1:15" s="26" customFormat="1" ht="39.6" x14ac:dyDescent="0.25">
      <c r="A270" s="70">
        <v>191</v>
      </c>
      <c r="B270" s="72" t="s">
        <v>665</v>
      </c>
      <c r="C270" s="73" t="s">
        <v>310</v>
      </c>
      <c r="D270" s="74" t="s">
        <v>666</v>
      </c>
      <c r="E270" s="75">
        <v>4</v>
      </c>
      <c r="F270" s="74">
        <v>34.32</v>
      </c>
      <c r="G270" s="76"/>
      <c r="H270" s="25" t="e">
        <f>#REF!</f>
        <v>#REF!</v>
      </c>
      <c r="I270" s="25" t="e">
        <f>#REF!</f>
        <v>#REF!</v>
      </c>
      <c r="J270" s="25" t="e">
        <f>#REF!</f>
        <v>#REF!</v>
      </c>
      <c r="K270" s="25" t="e">
        <f>#REF!</f>
        <v>#REF!</v>
      </c>
      <c r="L270" s="25" t="e">
        <f>#REF!</f>
        <v>#REF!</v>
      </c>
      <c r="M270" s="25" t="e">
        <f>#REF!</f>
        <v>#REF!</v>
      </c>
      <c r="N270" s="25">
        <f t="shared" ref="N270:N279" si="30">E270</f>
        <v>4</v>
      </c>
      <c r="O270" s="25">
        <f t="shared" ref="O270:O279" si="31">F270</f>
        <v>34.32</v>
      </c>
    </row>
    <row r="271" spans="1:15" s="26" customFormat="1" ht="92.4" x14ac:dyDescent="0.25">
      <c r="A271" s="70">
        <v>192</v>
      </c>
      <c r="B271" s="72" t="s">
        <v>667</v>
      </c>
      <c r="C271" s="73" t="s">
        <v>297</v>
      </c>
      <c r="D271" s="74" t="s">
        <v>668</v>
      </c>
      <c r="E271" s="75">
        <v>130</v>
      </c>
      <c r="F271" s="74">
        <v>36600</v>
      </c>
      <c r="G271" s="76"/>
      <c r="H271" s="25" t="e">
        <f>#REF!</f>
        <v>#REF!</v>
      </c>
      <c r="I271" s="25" t="e">
        <f>#REF!</f>
        <v>#REF!</v>
      </c>
      <c r="J271" s="25" t="e">
        <f>#REF!</f>
        <v>#REF!</v>
      </c>
      <c r="K271" s="25" t="e">
        <f>#REF!</f>
        <v>#REF!</v>
      </c>
      <c r="L271" s="25" t="e">
        <f>#REF!</f>
        <v>#REF!</v>
      </c>
      <c r="M271" s="25" t="e">
        <f>#REF!</f>
        <v>#REF!</v>
      </c>
      <c r="N271" s="25">
        <f t="shared" si="30"/>
        <v>130</v>
      </c>
      <c r="O271" s="25">
        <f t="shared" si="31"/>
        <v>36600</v>
      </c>
    </row>
    <row r="272" spans="1:15" s="26" customFormat="1" ht="92.4" x14ac:dyDescent="0.25">
      <c r="A272" s="70">
        <v>193</v>
      </c>
      <c r="B272" s="72" t="s">
        <v>669</v>
      </c>
      <c r="C272" s="73" t="s">
        <v>297</v>
      </c>
      <c r="D272" s="74" t="s">
        <v>670</v>
      </c>
      <c r="E272" s="75">
        <v>32</v>
      </c>
      <c r="F272" s="74">
        <v>7769.58</v>
      </c>
      <c r="G272" s="76"/>
      <c r="H272" s="25" t="e">
        <f>#REF!</f>
        <v>#REF!</v>
      </c>
      <c r="I272" s="25" t="e">
        <f>#REF!</f>
        <v>#REF!</v>
      </c>
      <c r="J272" s="25" t="e">
        <f>#REF!</f>
        <v>#REF!</v>
      </c>
      <c r="K272" s="25" t="e">
        <f>#REF!</f>
        <v>#REF!</v>
      </c>
      <c r="L272" s="25" t="e">
        <f>#REF!</f>
        <v>#REF!</v>
      </c>
      <c r="M272" s="25" t="e">
        <f>#REF!</f>
        <v>#REF!</v>
      </c>
      <c r="N272" s="25">
        <f t="shared" si="30"/>
        <v>32</v>
      </c>
      <c r="O272" s="25">
        <f t="shared" si="31"/>
        <v>7769.58</v>
      </c>
    </row>
    <row r="273" spans="1:15" s="26" customFormat="1" ht="52.8" x14ac:dyDescent="0.25">
      <c r="A273" s="70">
        <v>194</v>
      </c>
      <c r="B273" s="72" t="s">
        <v>671</v>
      </c>
      <c r="C273" s="73" t="s">
        <v>371</v>
      </c>
      <c r="D273" s="74" t="s">
        <v>672</v>
      </c>
      <c r="E273" s="75">
        <v>10</v>
      </c>
      <c r="F273" s="74">
        <v>299.60000000000002</v>
      </c>
      <c r="G273" s="76"/>
      <c r="H273" s="25" t="e">
        <f>#REF!</f>
        <v>#REF!</v>
      </c>
      <c r="I273" s="25" t="e">
        <f>#REF!</f>
        <v>#REF!</v>
      </c>
      <c r="J273" s="25" t="e">
        <f>#REF!</f>
        <v>#REF!</v>
      </c>
      <c r="K273" s="25" t="e">
        <f>#REF!</f>
        <v>#REF!</v>
      </c>
      <c r="L273" s="25" t="e">
        <f>#REF!</f>
        <v>#REF!</v>
      </c>
      <c r="M273" s="25" t="e">
        <f>#REF!</f>
        <v>#REF!</v>
      </c>
      <c r="N273" s="25">
        <f t="shared" si="30"/>
        <v>10</v>
      </c>
      <c r="O273" s="25">
        <f t="shared" si="31"/>
        <v>299.60000000000002</v>
      </c>
    </row>
    <row r="274" spans="1:15" s="26" customFormat="1" ht="39.6" x14ac:dyDescent="0.25">
      <c r="A274" s="70">
        <v>195</v>
      </c>
      <c r="B274" s="72" t="s">
        <v>673</v>
      </c>
      <c r="C274" s="73" t="s">
        <v>310</v>
      </c>
      <c r="D274" s="74" t="s">
        <v>674</v>
      </c>
      <c r="E274" s="75">
        <v>35</v>
      </c>
      <c r="F274" s="74">
        <v>932.56000000000006</v>
      </c>
      <c r="G274" s="76"/>
      <c r="H274" s="25" t="e">
        <f>#REF!</f>
        <v>#REF!</v>
      </c>
      <c r="I274" s="25" t="e">
        <f>#REF!</f>
        <v>#REF!</v>
      </c>
      <c r="J274" s="25" t="e">
        <f>#REF!</f>
        <v>#REF!</v>
      </c>
      <c r="K274" s="25" t="e">
        <f>#REF!</f>
        <v>#REF!</v>
      </c>
      <c r="L274" s="25" t="e">
        <f>#REF!</f>
        <v>#REF!</v>
      </c>
      <c r="M274" s="25" t="e">
        <f>#REF!</f>
        <v>#REF!</v>
      </c>
      <c r="N274" s="25">
        <f t="shared" si="30"/>
        <v>35</v>
      </c>
      <c r="O274" s="25">
        <f t="shared" si="31"/>
        <v>932.56000000000006</v>
      </c>
    </row>
    <row r="275" spans="1:15" s="26" customFormat="1" ht="39.6" x14ac:dyDescent="0.25">
      <c r="A275" s="70">
        <v>196</v>
      </c>
      <c r="B275" s="72" t="s">
        <v>675</v>
      </c>
      <c r="C275" s="73" t="s">
        <v>310</v>
      </c>
      <c r="D275" s="74" t="s">
        <v>676</v>
      </c>
      <c r="E275" s="75">
        <v>9</v>
      </c>
      <c r="F275" s="74">
        <v>120.63000000000001</v>
      </c>
      <c r="G275" s="76"/>
      <c r="H275" s="25" t="e">
        <f>#REF!</f>
        <v>#REF!</v>
      </c>
      <c r="I275" s="25" t="e">
        <f>#REF!</f>
        <v>#REF!</v>
      </c>
      <c r="J275" s="25" t="e">
        <f>#REF!</f>
        <v>#REF!</v>
      </c>
      <c r="K275" s="25" t="e">
        <f>#REF!</f>
        <v>#REF!</v>
      </c>
      <c r="L275" s="25" t="e">
        <f>#REF!</f>
        <v>#REF!</v>
      </c>
      <c r="M275" s="25" t="e">
        <f>#REF!</f>
        <v>#REF!</v>
      </c>
      <c r="N275" s="25">
        <f t="shared" si="30"/>
        <v>9</v>
      </c>
      <c r="O275" s="25">
        <f t="shared" si="31"/>
        <v>120.63000000000001</v>
      </c>
    </row>
    <row r="276" spans="1:15" s="26" customFormat="1" ht="52.8" x14ac:dyDescent="0.25">
      <c r="A276" s="70">
        <v>197</v>
      </c>
      <c r="B276" s="72" t="s">
        <v>677</v>
      </c>
      <c r="C276" s="73" t="s">
        <v>374</v>
      </c>
      <c r="D276" s="74" t="s">
        <v>678</v>
      </c>
      <c r="E276" s="75">
        <v>1644</v>
      </c>
      <c r="F276" s="74">
        <v>17508.600000000002</v>
      </c>
      <c r="G276" s="76"/>
      <c r="H276" s="25" t="e">
        <f>#REF!</f>
        <v>#REF!</v>
      </c>
      <c r="I276" s="25" t="e">
        <f>#REF!</f>
        <v>#REF!</v>
      </c>
      <c r="J276" s="25" t="e">
        <f>#REF!</f>
        <v>#REF!</v>
      </c>
      <c r="K276" s="25" t="e">
        <f>#REF!</f>
        <v>#REF!</v>
      </c>
      <c r="L276" s="25" t="e">
        <f>#REF!</f>
        <v>#REF!</v>
      </c>
      <c r="M276" s="25" t="e">
        <f>#REF!</f>
        <v>#REF!</v>
      </c>
      <c r="N276" s="25">
        <f t="shared" si="30"/>
        <v>1644</v>
      </c>
      <c r="O276" s="25">
        <f t="shared" si="31"/>
        <v>17508.600000000002</v>
      </c>
    </row>
    <row r="277" spans="1:15" s="26" customFormat="1" ht="39.6" x14ac:dyDescent="0.25">
      <c r="A277" s="70">
        <v>198</v>
      </c>
      <c r="B277" s="72" t="s">
        <v>679</v>
      </c>
      <c r="C277" s="73" t="s">
        <v>299</v>
      </c>
      <c r="D277" s="74" t="s">
        <v>680</v>
      </c>
      <c r="E277" s="75">
        <v>20</v>
      </c>
      <c r="F277" s="74">
        <v>2850.4700000000003</v>
      </c>
      <c r="G277" s="76"/>
      <c r="H277" s="25" t="e">
        <f>#REF!</f>
        <v>#REF!</v>
      </c>
      <c r="I277" s="25" t="e">
        <f>#REF!</f>
        <v>#REF!</v>
      </c>
      <c r="J277" s="25" t="e">
        <f>#REF!</f>
        <v>#REF!</v>
      </c>
      <c r="K277" s="25" t="e">
        <f>#REF!</f>
        <v>#REF!</v>
      </c>
      <c r="L277" s="25" t="e">
        <f>#REF!</f>
        <v>#REF!</v>
      </c>
      <c r="M277" s="25" t="e">
        <f>#REF!</f>
        <v>#REF!</v>
      </c>
      <c r="N277" s="25">
        <f t="shared" si="30"/>
        <v>20</v>
      </c>
      <c r="O277" s="25">
        <f t="shared" si="31"/>
        <v>2850.4700000000003</v>
      </c>
    </row>
    <row r="278" spans="1:15" s="26" customFormat="1" ht="39.6" x14ac:dyDescent="0.25">
      <c r="A278" s="70">
        <v>199</v>
      </c>
      <c r="B278" s="72" t="s">
        <v>681</v>
      </c>
      <c r="C278" s="73" t="s">
        <v>297</v>
      </c>
      <c r="D278" s="74">
        <v>1452</v>
      </c>
      <c r="E278" s="75">
        <v>29</v>
      </c>
      <c r="F278" s="74">
        <v>42108</v>
      </c>
      <c r="G278" s="76"/>
      <c r="H278" s="25" t="e">
        <f>#REF!</f>
        <v>#REF!</v>
      </c>
      <c r="I278" s="25" t="e">
        <f>#REF!</f>
        <v>#REF!</v>
      </c>
      <c r="J278" s="25" t="e">
        <f>#REF!</f>
        <v>#REF!</v>
      </c>
      <c r="K278" s="25" t="e">
        <f>#REF!</f>
        <v>#REF!</v>
      </c>
      <c r="L278" s="25" t="e">
        <f>#REF!</f>
        <v>#REF!</v>
      </c>
      <c r="M278" s="25" t="e">
        <f>#REF!</f>
        <v>#REF!</v>
      </c>
      <c r="N278" s="25">
        <f t="shared" si="30"/>
        <v>29</v>
      </c>
      <c r="O278" s="25">
        <f t="shared" si="31"/>
        <v>42108</v>
      </c>
    </row>
    <row r="279" spans="1:15" s="26" customFormat="1" ht="52.8" x14ac:dyDescent="0.25">
      <c r="A279" s="70">
        <v>200</v>
      </c>
      <c r="B279" s="72" t="s">
        <v>682</v>
      </c>
      <c r="C279" s="73" t="s">
        <v>297</v>
      </c>
      <c r="D279" s="74">
        <v>285</v>
      </c>
      <c r="E279" s="75">
        <v>12</v>
      </c>
      <c r="F279" s="74">
        <v>3420</v>
      </c>
      <c r="G279" s="76"/>
      <c r="H279" s="25" t="e">
        <f>#REF!</f>
        <v>#REF!</v>
      </c>
      <c r="I279" s="25" t="e">
        <f>#REF!</f>
        <v>#REF!</v>
      </c>
      <c r="J279" s="25" t="e">
        <f>#REF!</f>
        <v>#REF!</v>
      </c>
      <c r="K279" s="25" t="e">
        <f>#REF!</f>
        <v>#REF!</v>
      </c>
      <c r="L279" s="25" t="e">
        <f>#REF!</f>
        <v>#REF!</v>
      </c>
      <c r="M279" s="25" t="e">
        <f>#REF!</f>
        <v>#REF!</v>
      </c>
      <c r="N279" s="25">
        <f t="shared" si="30"/>
        <v>12</v>
      </c>
      <c r="O279" s="25">
        <f t="shared" si="31"/>
        <v>3420</v>
      </c>
    </row>
    <row r="280" spans="1:15" s="17" customFormat="1" ht="13.5" customHeight="1" thickBot="1" x14ac:dyDescent="0.3"/>
    <row r="281" spans="1:15" s="17" customFormat="1" ht="26.25" customHeight="1" x14ac:dyDescent="0.25">
      <c r="A281" s="95" t="s">
        <v>139</v>
      </c>
      <c r="B281" s="89" t="s">
        <v>293</v>
      </c>
      <c r="C281" s="100" t="s">
        <v>141</v>
      </c>
      <c r="D281" s="89" t="s">
        <v>142</v>
      </c>
      <c r="E281" s="89" t="s">
        <v>943</v>
      </c>
      <c r="F281" s="89"/>
      <c r="G281" s="90" t="s">
        <v>146</v>
      </c>
    </row>
    <row r="282" spans="1:15" s="17" customFormat="1" ht="12.75" customHeight="1" x14ac:dyDescent="0.25">
      <c r="A282" s="96"/>
      <c r="B282" s="98"/>
      <c r="C282" s="101"/>
      <c r="D282" s="98"/>
      <c r="E282" s="93" t="s">
        <v>147</v>
      </c>
      <c r="F282" s="93" t="s">
        <v>148</v>
      </c>
      <c r="G282" s="91"/>
    </row>
    <row r="283" spans="1:15" s="17" customFormat="1" ht="13.5" customHeight="1" thickBot="1" x14ac:dyDescent="0.3">
      <c r="A283" s="97"/>
      <c r="B283" s="99"/>
      <c r="C283" s="102"/>
      <c r="D283" s="99"/>
      <c r="E283" s="94"/>
      <c r="F283" s="94"/>
      <c r="G283" s="92"/>
    </row>
    <row r="284" spans="1:15" s="26" customFormat="1" ht="39.6" x14ac:dyDescent="0.25">
      <c r="A284" s="70">
        <v>201</v>
      </c>
      <c r="B284" s="72" t="s">
        <v>683</v>
      </c>
      <c r="C284" s="73" t="s">
        <v>519</v>
      </c>
      <c r="D284" s="74" t="s">
        <v>684</v>
      </c>
      <c r="E284" s="75">
        <v>5</v>
      </c>
      <c r="F284" s="74">
        <v>1096.75</v>
      </c>
      <c r="G284" s="76"/>
      <c r="H284" s="25" t="e">
        <f>#REF!</f>
        <v>#REF!</v>
      </c>
      <c r="I284" s="25" t="e">
        <f>#REF!</f>
        <v>#REF!</v>
      </c>
      <c r="J284" s="25" t="e">
        <f>#REF!</f>
        <v>#REF!</v>
      </c>
      <c r="K284" s="25" t="e">
        <f>#REF!</f>
        <v>#REF!</v>
      </c>
      <c r="L284" s="25" t="e">
        <f>#REF!</f>
        <v>#REF!</v>
      </c>
      <c r="M284" s="25" t="e">
        <f>#REF!</f>
        <v>#REF!</v>
      </c>
      <c r="N284" s="25">
        <f t="shared" ref="N284:N297" si="32">E284</f>
        <v>5</v>
      </c>
      <c r="O284" s="25">
        <f t="shared" ref="O284:O297" si="33">F284</f>
        <v>1096.75</v>
      </c>
    </row>
    <row r="285" spans="1:15" s="26" customFormat="1" ht="26.4" x14ac:dyDescent="0.25">
      <c r="A285" s="70">
        <v>202</v>
      </c>
      <c r="B285" s="72" t="s">
        <v>685</v>
      </c>
      <c r="C285" s="73" t="s">
        <v>310</v>
      </c>
      <c r="D285" s="74" t="s">
        <v>686</v>
      </c>
      <c r="E285" s="75">
        <v>50</v>
      </c>
      <c r="F285" s="74">
        <v>1197.5</v>
      </c>
      <c r="G285" s="76"/>
      <c r="H285" s="25" t="e">
        <f>#REF!</f>
        <v>#REF!</v>
      </c>
      <c r="I285" s="25" t="e">
        <f>#REF!</f>
        <v>#REF!</v>
      </c>
      <c r="J285" s="25" t="e">
        <f>#REF!</f>
        <v>#REF!</v>
      </c>
      <c r="K285" s="25" t="e">
        <f>#REF!</f>
        <v>#REF!</v>
      </c>
      <c r="L285" s="25" t="e">
        <f>#REF!</f>
        <v>#REF!</v>
      </c>
      <c r="M285" s="25" t="e">
        <f>#REF!</f>
        <v>#REF!</v>
      </c>
      <c r="N285" s="25">
        <f t="shared" si="32"/>
        <v>50</v>
      </c>
      <c r="O285" s="25">
        <f t="shared" si="33"/>
        <v>1197.5</v>
      </c>
    </row>
    <row r="286" spans="1:15" s="26" customFormat="1" ht="39.6" x14ac:dyDescent="0.25">
      <c r="A286" s="70">
        <v>203</v>
      </c>
      <c r="B286" s="72" t="s">
        <v>687</v>
      </c>
      <c r="C286" s="73" t="s">
        <v>299</v>
      </c>
      <c r="D286" s="74" t="s">
        <v>688</v>
      </c>
      <c r="E286" s="75">
        <v>30</v>
      </c>
      <c r="F286" s="74">
        <v>2463.9</v>
      </c>
      <c r="G286" s="76"/>
      <c r="H286" s="25" t="e">
        <f>#REF!</f>
        <v>#REF!</v>
      </c>
      <c r="I286" s="25" t="e">
        <f>#REF!</f>
        <v>#REF!</v>
      </c>
      <c r="J286" s="25" t="e">
        <f>#REF!</f>
        <v>#REF!</v>
      </c>
      <c r="K286" s="25" t="e">
        <f>#REF!</f>
        <v>#REF!</v>
      </c>
      <c r="L286" s="25" t="e">
        <f>#REF!</f>
        <v>#REF!</v>
      </c>
      <c r="M286" s="25" t="e">
        <f>#REF!</f>
        <v>#REF!</v>
      </c>
      <c r="N286" s="25">
        <f t="shared" si="32"/>
        <v>30</v>
      </c>
      <c r="O286" s="25">
        <f t="shared" si="33"/>
        <v>2463.9</v>
      </c>
    </row>
    <row r="287" spans="1:15" s="26" customFormat="1" ht="26.4" x14ac:dyDescent="0.25">
      <c r="A287" s="70">
        <v>204</v>
      </c>
      <c r="B287" s="72" t="s">
        <v>689</v>
      </c>
      <c r="C287" s="73" t="s">
        <v>374</v>
      </c>
      <c r="D287" s="74" t="s">
        <v>690</v>
      </c>
      <c r="E287" s="75">
        <v>10</v>
      </c>
      <c r="F287" s="74">
        <v>951.23</v>
      </c>
      <c r="G287" s="76"/>
      <c r="H287" s="25" t="e">
        <f>#REF!</f>
        <v>#REF!</v>
      </c>
      <c r="I287" s="25" t="e">
        <f>#REF!</f>
        <v>#REF!</v>
      </c>
      <c r="J287" s="25" t="e">
        <f>#REF!</f>
        <v>#REF!</v>
      </c>
      <c r="K287" s="25" t="e">
        <f>#REF!</f>
        <v>#REF!</v>
      </c>
      <c r="L287" s="25" t="e">
        <f>#REF!</f>
        <v>#REF!</v>
      </c>
      <c r="M287" s="25" t="e">
        <f>#REF!</f>
        <v>#REF!</v>
      </c>
      <c r="N287" s="25">
        <f t="shared" si="32"/>
        <v>10</v>
      </c>
      <c r="O287" s="25">
        <f t="shared" si="33"/>
        <v>951.23</v>
      </c>
    </row>
    <row r="288" spans="1:15" s="26" customFormat="1" ht="26.4" x14ac:dyDescent="0.25">
      <c r="A288" s="70">
        <v>205</v>
      </c>
      <c r="B288" s="72" t="s">
        <v>691</v>
      </c>
      <c r="C288" s="73" t="s">
        <v>657</v>
      </c>
      <c r="D288" s="74" t="s">
        <v>692</v>
      </c>
      <c r="E288" s="75">
        <v>80</v>
      </c>
      <c r="F288" s="74">
        <v>5896.8</v>
      </c>
      <c r="G288" s="76"/>
      <c r="H288" s="25" t="e">
        <f>#REF!</f>
        <v>#REF!</v>
      </c>
      <c r="I288" s="25" t="e">
        <f>#REF!</f>
        <v>#REF!</v>
      </c>
      <c r="J288" s="25" t="e">
        <f>#REF!</f>
        <v>#REF!</v>
      </c>
      <c r="K288" s="25" t="e">
        <f>#REF!</f>
        <v>#REF!</v>
      </c>
      <c r="L288" s="25" t="e">
        <f>#REF!</f>
        <v>#REF!</v>
      </c>
      <c r="M288" s="25" t="e">
        <f>#REF!</f>
        <v>#REF!</v>
      </c>
      <c r="N288" s="25">
        <f t="shared" si="32"/>
        <v>80</v>
      </c>
      <c r="O288" s="25">
        <f t="shared" si="33"/>
        <v>5896.8</v>
      </c>
    </row>
    <row r="289" spans="1:15" s="26" customFormat="1" ht="39.6" x14ac:dyDescent="0.25">
      <c r="A289" s="70">
        <v>206</v>
      </c>
      <c r="B289" s="72" t="s">
        <v>693</v>
      </c>
      <c r="C289" s="73" t="s">
        <v>374</v>
      </c>
      <c r="D289" s="74" t="s">
        <v>694</v>
      </c>
      <c r="E289" s="75">
        <v>30</v>
      </c>
      <c r="F289" s="74">
        <v>2396.4</v>
      </c>
      <c r="G289" s="76"/>
      <c r="H289" s="25" t="e">
        <f>#REF!</f>
        <v>#REF!</v>
      </c>
      <c r="I289" s="25" t="e">
        <f>#REF!</f>
        <v>#REF!</v>
      </c>
      <c r="J289" s="25" t="e">
        <f>#REF!</f>
        <v>#REF!</v>
      </c>
      <c r="K289" s="25" t="e">
        <f>#REF!</f>
        <v>#REF!</v>
      </c>
      <c r="L289" s="25" t="e">
        <f>#REF!</f>
        <v>#REF!</v>
      </c>
      <c r="M289" s="25" t="e">
        <f>#REF!</f>
        <v>#REF!</v>
      </c>
      <c r="N289" s="25">
        <f t="shared" si="32"/>
        <v>30</v>
      </c>
      <c r="O289" s="25">
        <f t="shared" si="33"/>
        <v>2396.4</v>
      </c>
    </row>
    <row r="290" spans="1:15" s="26" customFormat="1" ht="52.8" x14ac:dyDescent="0.25">
      <c r="A290" s="70">
        <v>207</v>
      </c>
      <c r="B290" s="72" t="s">
        <v>695</v>
      </c>
      <c r="C290" s="73" t="s">
        <v>374</v>
      </c>
      <c r="D290" s="74" t="s">
        <v>694</v>
      </c>
      <c r="E290" s="75">
        <v>20</v>
      </c>
      <c r="F290" s="74">
        <v>1597.6000000000001</v>
      </c>
      <c r="G290" s="76"/>
      <c r="H290" s="25" t="e">
        <f>#REF!</f>
        <v>#REF!</v>
      </c>
      <c r="I290" s="25" t="e">
        <f>#REF!</f>
        <v>#REF!</v>
      </c>
      <c r="J290" s="25" t="e">
        <f>#REF!</f>
        <v>#REF!</v>
      </c>
      <c r="K290" s="25" t="e">
        <f>#REF!</f>
        <v>#REF!</v>
      </c>
      <c r="L290" s="25" t="e">
        <f>#REF!</f>
        <v>#REF!</v>
      </c>
      <c r="M290" s="25" t="e">
        <f>#REF!</f>
        <v>#REF!</v>
      </c>
      <c r="N290" s="25">
        <f t="shared" si="32"/>
        <v>20</v>
      </c>
      <c r="O290" s="25">
        <f t="shared" si="33"/>
        <v>1597.6000000000001</v>
      </c>
    </row>
    <row r="291" spans="1:15" s="26" customFormat="1" ht="39.6" x14ac:dyDescent="0.25">
      <c r="A291" s="70">
        <v>208</v>
      </c>
      <c r="B291" s="72" t="s">
        <v>696</v>
      </c>
      <c r="C291" s="73" t="s">
        <v>608</v>
      </c>
      <c r="D291" s="74" t="s">
        <v>697</v>
      </c>
      <c r="E291" s="75">
        <v>115</v>
      </c>
      <c r="F291" s="74">
        <v>4294.1000000000004</v>
      </c>
      <c r="G291" s="76"/>
      <c r="H291" s="25" t="e">
        <f>#REF!</f>
        <v>#REF!</v>
      </c>
      <c r="I291" s="25" t="e">
        <f>#REF!</f>
        <v>#REF!</v>
      </c>
      <c r="J291" s="25" t="e">
        <f>#REF!</f>
        <v>#REF!</v>
      </c>
      <c r="K291" s="25" t="e">
        <f>#REF!</f>
        <v>#REF!</v>
      </c>
      <c r="L291" s="25" t="e">
        <f>#REF!</f>
        <v>#REF!</v>
      </c>
      <c r="M291" s="25" t="e">
        <f>#REF!</f>
        <v>#REF!</v>
      </c>
      <c r="N291" s="25">
        <f t="shared" si="32"/>
        <v>115</v>
      </c>
      <c r="O291" s="25">
        <f t="shared" si="33"/>
        <v>4294.1000000000004</v>
      </c>
    </row>
    <row r="292" spans="1:15" s="26" customFormat="1" ht="39.6" x14ac:dyDescent="0.25">
      <c r="A292" s="70">
        <v>209</v>
      </c>
      <c r="B292" s="72" t="s">
        <v>698</v>
      </c>
      <c r="C292" s="73" t="s">
        <v>310</v>
      </c>
      <c r="D292" s="74">
        <v>18</v>
      </c>
      <c r="E292" s="75">
        <v>1</v>
      </c>
      <c r="F292" s="74">
        <v>18</v>
      </c>
      <c r="G292" s="76"/>
      <c r="H292" s="25" t="e">
        <f>#REF!</f>
        <v>#REF!</v>
      </c>
      <c r="I292" s="25" t="e">
        <f>#REF!</f>
        <v>#REF!</v>
      </c>
      <c r="J292" s="25" t="e">
        <f>#REF!</f>
        <v>#REF!</v>
      </c>
      <c r="K292" s="25" t="e">
        <f>#REF!</f>
        <v>#REF!</v>
      </c>
      <c r="L292" s="25" t="e">
        <f>#REF!</f>
        <v>#REF!</v>
      </c>
      <c r="M292" s="25" t="e">
        <f>#REF!</f>
        <v>#REF!</v>
      </c>
      <c r="N292" s="25">
        <f t="shared" si="32"/>
        <v>1</v>
      </c>
      <c r="O292" s="25">
        <f t="shared" si="33"/>
        <v>18</v>
      </c>
    </row>
    <row r="293" spans="1:15" s="26" customFormat="1" ht="39.6" x14ac:dyDescent="0.25">
      <c r="A293" s="70">
        <v>210</v>
      </c>
      <c r="B293" s="72" t="s">
        <v>699</v>
      </c>
      <c r="C293" s="73" t="s">
        <v>299</v>
      </c>
      <c r="D293" s="74" t="s">
        <v>700</v>
      </c>
      <c r="E293" s="75">
        <v>60</v>
      </c>
      <c r="F293" s="74">
        <v>4816.93</v>
      </c>
      <c r="G293" s="76"/>
      <c r="H293" s="25" t="e">
        <f>#REF!</f>
        <v>#REF!</v>
      </c>
      <c r="I293" s="25" t="e">
        <f>#REF!</f>
        <v>#REF!</v>
      </c>
      <c r="J293" s="25" t="e">
        <f>#REF!</f>
        <v>#REF!</v>
      </c>
      <c r="K293" s="25" t="e">
        <f>#REF!</f>
        <v>#REF!</v>
      </c>
      <c r="L293" s="25" t="e">
        <f>#REF!</f>
        <v>#REF!</v>
      </c>
      <c r="M293" s="25" t="e">
        <f>#REF!</f>
        <v>#REF!</v>
      </c>
      <c r="N293" s="25">
        <f t="shared" si="32"/>
        <v>60</v>
      </c>
      <c r="O293" s="25">
        <f t="shared" si="33"/>
        <v>4816.93</v>
      </c>
    </row>
    <row r="294" spans="1:15" s="26" customFormat="1" ht="52.8" x14ac:dyDescent="0.25">
      <c r="A294" s="70">
        <v>211</v>
      </c>
      <c r="B294" s="72" t="s">
        <v>701</v>
      </c>
      <c r="C294" s="73" t="s">
        <v>299</v>
      </c>
      <c r="D294" s="74" t="s">
        <v>702</v>
      </c>
      <c r="E294" s="75">
        <v>30</v>
      </c>
      <c r="F294" s="74">
        <v>1790.8600000000001</v>
      </c>
      <c r="G294" s="76"/>
      <c r="H294" s="25" t="e">
        <f>#REF!</f>
        <v>#REF!</v>
      </c>
      <c r="I294" s="25" t="e">
        <f>#REF!</f>
        <v>#REF!</v>
      </c>
      <c r="J294" s="25" t="e">
        <f>#REF!</f>
        <v>#REF!</v>
      </c>
      <c r="K294" s="25" t="e">
        <f>#REF!</f>
        <v>#REF!</v>
      </c>
      <c r="L294" s="25" t="e">
        <f>#REF!</f>
        <v>#REF!</v>
      </c>
      <c r="M294" s="25" t="e">
        <f>#REF!</f>
        <v>#REF!</v>
      </c>
      <c r="N294" s="25">
        <f t="shared" si="32"/>
        <v>30</v>
      </c>
      <c r="O294" s="25">
        <f t="shared" si="33"/>
        <v>1790.8600000000001</v>
      </c>
    </row>
    <row r="295" spans="1:15" s="26" customFormat="1" ht="39.6" x14ac:dyDescent="0.25">
      <c r="A295" s="70">
        <v>212</v>
      </c>
      <c r="B295" s="72" t="s">
        <v>703</v>
      </c>
      <c r="C295" s="73" t="s">
        <v>310</v>
      </c>
      <c r="D295" s="74" t="s">
        <v>704</v>
      </c>
      <c r="E295" s="75">
        <v>5</v>
      </c>
      <c r="F295" s="74">
        <v>175.8</v>
      </c>
      <c r="G295" s="76"/>
      <c r="H295" s="25" t="e">
        <f>#REF!</f>
        <v>#REF!</v>
      </c>
      <c r="I295" s="25" t="e">
        <f>#REF!</f>
        <v>#REF!</v>
      </c>
      <c r="J295" s="25" t="e">
        <f>#REF!</f>
        <v>#REF!</v>
      </c>
      <c r="K295" s="25" t="e">
        <f>#REF!</f>
        <v>#REF!</v>
      </c>
      <c r="L295" s="25" t="e">
        <f>#REF!</f>
        <v>#REF!</v>
      </c>
      <c r="M295" s="25" t="e">
        <f>#REF!</f>
        <v>#REF!</v>
      </c>
      <c r="N295" s="25">
        <f t="shared" si="32"/>
        <v>5</v>
      </c>
      <c r="O295" s="25">
        <f t="shared" si="33"/>
        <v>175.8</v>
      </c>
    </row>
    <row r="296" spans="1:15" s="26" customFormat="1" ht="52.8" x14ac:dyDescent="0.25">
      <c r="A296" s="70">
        <v>213</v>
      </c>
      <c r="B296" s="72" t="s">
        <v>705</v>
      </c>
      <c r="C296" s="73" t="s">
        <v>299</v>
      </c>
      <c r="D296" s="74" t="s">
        <v>706</v>
      </c>
      <c r="E296" s="75">
        <v>4</v>
      </c>
      <c r="F296" s="74">
        <v>116.72</v>
      </c>
      <c r="G296" s="76"/>
      <c r="H296" s="25" t="e">
        <f>#REF!</f>
        <v>#REF!</v>
      </c>
      <c r="I296" s="25" t="e">
        <f>#REF!</f>
        <v>#REF!</v>
      </c>
      <c r="J296" s="25" t="e">
        <f>#REF!</f>
        <v>#REF!</v>
      </c>
      <c r="K296" s="25" t="e">
        <f>#REF!</f>
        <v>#REF!</v>
      </c>
      <c r="L296" s="25" t="e">
        <f>#REF!</f>
        <v>#REF!</v>
      </c>
      <c r="M296" s="25" t="e">
        <f>#REF!</f>
        <v>#REF!</v>
      </c>
      <c r="N296" s="25">
        <f t="shared" si="32"/>
        <v>4</v>
      </c>
      <c r="O296" s="25">
        <f t="shared" si="33"/>
        <v>116.72</v>
      </c>
    </row>
    <row r="297" spans="1:15" s="26" customFormat="1" ht="39.6" x14ac:dyDescent="0.25">
      <c r="A297" s="70">
        <v>214</v>
      </c>
      <c r="B297" s="72" t="s">
        <v>707</v>
      </c>
      <c r="C297" s="73" t="s">
        <v>310</v>
      </c>
      <c r="D297" s="74">
        <v>120</v>
      </c>
      <c r="E297" s="75">
        <v>2</v>
      </c>
      <c r="F297" s="74">
        <v>240</v>
      </c>
      <c r="G297" s="76"/>
      <c r="H297" s="25" t="e">
        <f>#REF!</f>
        <v>#REF!</v>
      </c>
      <c r="I297" s="25" t="e">
        <f>#REF!</f>
        <v>#REF!</v>
      </c>
      <c r="J297" s="25" t="e">
        <f>#REF!</f>
        <v>#REF!</v>
      </c>
      <c r="K297" s="25" t="e">
        <f>#REF!</f>
        <v>#REF!</v>
      </c>
      <c r="L297" s="25" t="e">
        <f>#REF!</f>
        <v>#REF!</v>
      </c>
      <c r="M297" s="25" t="e">
        <f>#REF!</f>
        <v>#REF!</v>
      </c>
      <c r="N297" s="25">
        <f t="shared" si="32"/>
        <v>2</v>
      </c>
      <c r="O297" s="25">
        <f t="shared" si="33"/>
        <v>240</v>
      </c>
    </row>
    <row r="298" spans="1:15" s="17" customFormat="1" ht="13.5" customHeight="1" thickBot="1" x14ac:dyDescent="0.3"/>
    <row r="299" spans="1:15" s="17" customFormat="1" ht="26.25" customHeight="1" x14ac:dyDescent="0.25">
      <c r="A299" s="95" t="s">
        <v>139</v>
      </c>
      <c r="B299" s="89" t="s">
        <v>293</v>
      </c>
      <c r="C299" s="100" t="s">
        <v>141</v>
      </c>
      <c r="D299" s="89" t="s">
        <v>142</v>
      </c>
      <c r="E299" s="89" t="s">
        <v>943</v>
      </c>
      <c r="F299" s="89"/>
      <c r="G299" s="90" t="s">
        <v>146</v>
      </c>
    </row>
    <row r="300" spans="1:15" s="17" customFormat="1" ht="12.75" customHeight="1" x14ac:dyDescent="0.25">
      <c r="A300" s="96"/>
      <c r="B300" s="98"/>
      <c r="C300" s="101"/>
      <c r="D300" s="98"/>
      <c r="E300" s="93" t="s">
        <v>147</v>
      </c>
      <c r="F300" s="93" t="s">
        <v>148</v>
      </c>
      <c r="G300" s="91"/>
    </row>
    <row r="301" spans="1:15" s="17" customFormat="1" ht="13.5" customHeight="1" thickBot="1" x14ac:dyDescent="0.3">
      <c r="A301" s="97"/>
      <c r="B301" s="99"/>
      <c r="C301" s="102"/>
      <c r="D301" s="99"/>
      <c r="E301" s="94"/>
      <c r="F301" s="94"/>
      <c r="G301" s="92"/>
    </row>
    <row r="302" spans="1:15" s="26" customFormat="1" ht="26.4" x14ac:dyDescent="0.25">
      <c r="A302" s="70">
        <v>215</v>
      </c>
      <c r="B302" s="72" t="s">
        <v>708</v>
      </c>
      <c r="C302" s="73" t="s">
        <v>310</v>
      </c>
      <c r="D302" s="74" t="s">
        <v>709</v>
      </c>
      <c r="E302" s="75">
        <v>2</v>
      </c>
      <c r="F302" s="74">
        <v>826.08</v>
      </c>
      <c r="G302" s="76"/>
      <c r="H302" s="25" t="e">
        <f>#REF!</f>
        <v>#REF!</v>
      </c>
      <c r="I302" s="25" t="e">
        <f>#REF!</f>
        <v>#REF!</v>
      </c>
      <c r="J302" s="25" t="e">
        <f>#REF!</f>
        <v>#REF!</v>
      </c>
      <c r="K302" s="25" t="e">
        <f>#REF!</f>
        <v>#REF!</v>
      </c>
      <c r="L302" s="25" t="e">
        <f>#REF!</f>
        <v>#REF!</v>
      </c>
      <c r="M302" s="25" t="e">
        <f>#REF!</f>
        <v>#REF!</v>
      </c>
      <c r="N302" s="25">
        <f t="shared" ref="N302:N313" si="34">E302</f>
        <v>2</v>
      </c>
      <c r="O302" s="25">
        <f t="shared" ref="O302:O313" si="35">F302</f>
        <v>826.08</v>
      </c>
    </row>
    <row r="303" spans="1:15" s="26" customFormat="1" ht="26.4" x14ac:dyDescent="0.25">
      <c r="A303" s="70">
        <v>216</v>
      </c>
      <c r="B303" s="72" t="s">
        <v>710</v>
      </c>
      <c r="C303" s="73" t="s">
        <v>310</v>
      </c>
      <c r="D303" s="74" t="s">
        <v>711</v>
      </c>
      <c r="E303" s="75">
        <v>212</v>
      </c>
      <c r="F303" s="74">
        <v>9868.6</v>
      </c>
      <c r="G303" s="76"/>
      <c r="H303" s="25" t="e">
        <f>#REF!</f>
        <v>#REF!</v>
      </c>
      <c r="I303" s="25" t="e">
        <f>#REF!</f>
        <v>#REF!</v>
      </c>
      <c r="J303" s="25" t="e">
        <f>#REF!</f>
        <v>#REF!</v>
      </c>
      <c r="K303" s="25" t="e">
        <f>#REF!</f>
        <v>#REF!</v>
      </c>
      <c r="L303" s="25" t="e">
        <f>#REF!</f>
        <v>#REF!</v>
      </c>
      <c r="M303" s="25" t="e">
        <f>#REF!</f>
        <v>#REF!</v>
      </c>
      <c r="N303" s="25">
        <f t="shared" si="34"/>
        <v>212</v>
      </c>
      <c r="O303" s="25">
        <f t="shared" si="35"/>
        <v>9868.6</v>
      </c>
    </row>
    <row r="304" spans="1:15" s="26" customFormat="1" ht="66" x14ac:dyDescent="0.25">
      <c r="A304" s="70">
        <v>217</v>
      </c>
      <c r="B304" s="72" t="s">
        <v>712</v>
      </c>
      <c r="C304" s="73" t="s">
        <v>297</v>
      </c>
      <c r="D304" s="74" t="s">
        <v>713</v>
      </c>
      <c r="E304" s="75">
        <v>92</v>
      </c>
      <c r="F304" s="74">
        <v>22937.93</v>
      </c>
      <c r="G304" s="76"/>
      <c r="H304" s="25" t="e">
        <f>#REF!</f>
        <v>#REF!</v>
      </c>
      <c r="I304" s="25" t="e">
        <f>#REF!</f>
        <v>#REF!</v>
      </c>
      <c r="J304" s="25" t="e">
        <f>#REF!</f>
        <v>#REF!</v>
      </c>
      <c r="K304" s="25" t="e">
        <f>#REF!</f>
        <v>#REF!</v>
      </c>
      <c r="L304" s="25" t="e">
        <f>#REF!</f>
        <v>#REF!</v>
      </c>
      <c r="M304" s="25" t="e">
        <f>#REF!</f>
        <v>#REF!</v>
      </c>
      <c r="N304" s="25">
        <f t="shared" si="34"/>
        <v>92</v>
      </c>
      <c r="O304" s="25">
        <f t="shared" si="35"/>
        <v>22937.93</v>
      </c>
    </row>
    <row r="305" spans="1:15" s="26" customFormat="1" ht="52.8" x14ac:dyDescent="0.25">
      <c r="A305" s="70">
        <v>218</v>
      </c>
      <c r="B305" s="72" t="s">
        <v>714</v>
      </c>
      <c r="C305" s="73" t="s">
        <v>297</v>
      </c>
      <c r="D305" s="74" t="s">
        <v>715</v>
      </c>
      <c r="E305" s="75">
        <v>5</v>
      </c>
      <c r="F305" s="74">
        <v>4761.5</v>
      </c>
      <c r="G305" s="76"/>
      <c r="H305" s="25" t="e">
        <f>#REF!</f>
        <v>#REF!</v>
      </c>
      <c r="I305" s="25" t="e">
        <f>#REF!</f>
        <v>#REF!</v>
      </c>
      <c r="J305" s="25" t="e">
        <f>#REF!</f>
        <v>#REF!</v>
      </c>
      <c r="K305" s="25" t="e">
        <f>#REF!</f>
        <v>#REF!</v>
      </c>
      <c r="L305" s="25" t="e">
        <f>#REF!</f>
        <v>#REF!</v>
      </c>
      <c r="M305" s="25" t="e">
        <f>#REF!</f>
        <v>#REF!</v>
      </c>
      <c r="N305" s="25">
        <f t="shared" si="34"/>
        <v>5</v>
      </c>
      <c r="O305" s="25">
        <f t="shared" si="35"/>
        <v>4761.5</v>
      </c>
    </row>
    <row r="306" spans="1:15" s="26" customFormat="1" ht="52.8" x14ac:dyDescent="0.25">
      <c r="A306" s="70">
        <v>219</v>
      </c>
      <c r="B306" s="72" t="s">
        <v>716</v>
      </c>
      <c r="C306" s="73" t="s">
        <v>297</v>
      </c>
      <c r="D306" s="74" t="s">
        <v>717</v>
      </c>
      <c r="E306" s="75">
        <v>2</v>
      </c>
      <c r="F306" s="74">
        <v>1778.95</v>
      </c>
      <c r="G306" s="76"/>
      <c r="H306" s="25" t="e">
        <f>#REF!</f>
        <v>#REF!</v>
      </c>
      <c r="I306" s="25" t="e">
        <f>#REF!</f>
        <v>#REF!</v>
      </c>
      <c r="J306" s="25" t="e">
        <f>#REF!</f>
        <v>#REF!</v>
      </c>
      <c r="K306" s="25" t="e">
        <f>#REF!</f>
        <v>#REF!</v>
      </c>
      <c r="L306" s="25" t="e">
        <f>#REF!</f>
        <v>#REF!</v>
      </c>
      <c r="M306" s="25" t="e">
        <f>#REF!</f>
        <v>#REF!</v>
      </c>
      <c r="N306" s="25">
        <f t="shared" si="34"/>
        <v>2</v>
      </c>
      <c r="O306" s="25">
        <f t="shared" si="35"/>
        <v>1778.95</v>
      </c>
    </row>
    <row r="307" spans="1:15" s="26" customFormat="1" ht="26.4" x14ac:dyDescent="0.25">
      <c r="A307" s="70">
        <v>220</v>
      </c>
      <c r="B307" s="72" t="s">
        <v>718</v>
      </c>
      <c r="C307" s="73" t="s">
        <v>299</v>
      </c>
      <c r="D307" s="74" t="s">
        <v>719</v>
      </c>
      <c r="E307" s="75">
        <v>23</v>
      </c>
      <c r="F307" s="74">
        <v>4005.77</v>
      </c>
      <c r="G307" s="76"/>
      <c r="H307" s="25" t="e">
        <f>#REF!</f>
        <v>#REF!</v>
      </c>
      <c r="I307" s="25" t="e">
        <f>#REF!</f>
        <v>#REF!</v>
      </c>
      <c r="J307" s="25" t="e">
        <f>#REF!</f>
        <v>#REF!</v>
      </c>
      <c r="K307" s="25" t="e">
        <f>#REF!</f>
        <v>#REF!</v>
      </c>
      <c r="L307" s="25" t="e">
        <f>#REF!</f>
        <v>#REF!</v>
      </c>
      <c r="M307" s="25" t="e">
        <f>#REF!</f>
        <v>#REF!</v>
      </c>
      <c r="N307" s="25">
        <f t="shared" si="34"/>
        <v>23</v>
      </c>
      <c r="O307" s="25">
        <f t="shared" si="35"/>
        <v>4005.77</v>
      </c>
    </row>
    <row r="308" spans="1:15" s="26" customFormat="1" ht="39.6" x14ac:dyDescent="0.25">
      <c r="A308" s="70">
        <v>221</v>
      </c>
      <c r="B308" s="72" t="s">
        <v>720</v>
      </c>
      <c r="C308" s="73" t="s">
        <v>310</v>
      </c>
      <c r="D308" s="74" t="s">
        <v>721</v>
      </c>
      <c r="E308" s="75">
        <v>23</v>
      </c>
      <c r="F308" s="74">
        <v>998.08</v>
      </c>
      <c r="G308" s="76"/>
      <c r="H308" s="25" t="e">
        <f>#REF!</f>
        <v>#REF!</v>
      </c>
      <c r="I308" s="25" t="e">
        <f>#REF!</f>
        <v>#REF!</v>
      </c>
      <c r="J308" s="25" t="e">
        <f>#REF!</f>
        <v>#REF!</v>
      </c>
      <c r="K308" s="25" t="e">
        <f>#REF!</f>
        <v>#REF!</v>
      </c>
      <c r="L308" s="25" t="e">
        <f>#REF!</f>
        <v>#REF!</v>
      </c>
      <c r="M308" s="25" t="e">
        <f>#REF!</f>
        <v>#REF!</v>
      </c>
      <c r="N308" s="25">
        <f t="shared" si="34"/>
        <v>23</v>
      </c>
      <c r="O308" s="25">
        <f t="shared" si="35"/>
        <v>998.08</v>
      </c>
    </row>
    <row r="309" spans="1:15" s="26" customFormat="1" ht="39.6" x14ac:dyDescent="0.25">
      <c r="A309" s="70">
        <v>222</v>
      </c>
      <c r="B309" s="72" t="s">
        <v>722</v>
      </c>
      <c r="C309" s="73" t="s">
        <v>297</v>
      </c>
      <c r="D309" s="74" t="s">
        <v>723</v>
      </c>
      <c r="E309" s="75">
        <v>92</v>
      </c>
      <c r="F309" s="74">
        <v>734.16000000000008</v>
      </c>
      <c r="G309" s="76"/>
      <c r="H309" s="25" t="e">
        <f>#REF!</f>
        <v>#REF!</v>
      </c>
      <c r="I309" s="25" t="e">
        <f>#REF!</f>
        <v>#REF!</v>
      </c>
      <c r="J309" s="25" t="e">
        <f>#REF!</f>
        <v>#REF!</v>
      </c>
      <c r="K309" s="25" t="e">
        <f>#REF!</f>
        <v>#REF!</v>
      </c>
      <c r="L309" s="25" t="e">
        <f>#REF!</f>
        <v>#REF!</v>
      </c>
      <c r="M309" s="25" t="e">
        <f>#REF!</f>
        <v>#REF!</v>
      </c>
      <c r="N309" s="25">
        <f t="shared" si="34"/>
        <v>92</v>
      </c>
      <c r="O309" s="25">
        <f t="shared" si="35"/>
        <v>734.16000000000008</v>
      </c>
    </row>
    <row r="310" spans="1:15" s="26" customFormat="1" ht="39.6" x14ac:dyDescent="0.25">
      <c r="A310" s="70">
        <v>223</v>
      </c>
      <c r="B310" s="72" t="s">
        <v>724</v>
      </c>
      <c r="C310" s="73" t="s">
        <v>310</v>
      </c>
      <c r="D310" s="74" t="s">
        <v>725</v>
      </c>
      <c r="E310" s="75">
        <v>107</v>
      </c>
      <c r="F310" s="74">
        <v>1702.3700000000001</v>
      </c>
      <c r="G310" s="76"/>
      <c r="H310" s="25" t="e">
        <f>#REF!</f>
        <v>#REF!</v>
      </c>
      <c r="I310" s="25" t="e">
        <f>#REF!</f>
        <v>#REF!</v>
      </c>
      <c r="J310" s="25" t="e">
        <f>#REF!</f>
        <v>#REF!</v>
      </c>
      <c r="K310" s="25" t="e">
        <f>#REF!</f>
        <v>#REF!</v>
      </c>
      <c r="L310" s="25" t="e">
        <f>#REF!</f>
        <v>#REF!</v>
      </c>
      <c r="M310" s="25" t="e">
        <f>#REF!</f>
        <v>#REF!</v>
      </c>
      <c r="N310" s="25">
        <f t="shared" si="34"/>
        <v>107</v>
      </c>
      <c r="O310" s="25">
        <f t="shared" si="35"/>
        <v>1702.3700000000001</v>
      </c>
    </row>
    <row r="311" spans="1:15" s="26" customFormat="1" ht="26.4" x14ac:dyDescent="0.25">
      <c r="A311" s="70">
        <v>224</v>
      </c>
      <c r="B311" s="72" t="s">
        <v>726</v>
      </c>
      <c r="C311" s="73" t="s">
        <v>657</v>
      </c>
      <c r="D311" s="74" t="s">
        <v>727</v>
      </c>
      <c r="E311" s="75">
        <v>52</v>
      </c>
      <c r="F311" s="74">
        <v>4854.72</v>
      </c>
      <c r="G311" s="76"/>
      <c r="H311" s="25" t="e">
        <f>#REF!</f>
        <v>#REF!</v>
      </c>
      <c r="I311" s="25" t="e">
        <f>#REF!</f>
        <v>#REF!</v>
      </c>
      <c r="J311" s="25" t="e">
        <f>#REF!</f>
        <v>#REF!</v>
      </c>
      <c r="K311" s="25" t="e">
        <f>#REF!</f>
        <v>#REF!</v>
      </c>
      <c r="L311" s="25" t="e">
        <f>#REF!</f>
        <v>#REF!</v>
      </c>
      <c r="M311" s="25" t="e">
        <f>#REF!</f>
        <v>#REF!</v>
      </c>
      <c r="N311" s="25">
        <f t="shared" si="34"/>
        <v>52</v>
      </c>
      <c r="O311" s="25">
        <f t="shared" si="35"/>
        <v>4854.72</v>
      </c>
    </row>
    <row r="312" spans="1:15" s="26" customFormat="1" ht="39.6" x14ac:dyDescent="0.25">
      <c r="A312" s="70">
        <v>225</v>
      </c>
      <c r="B312" s="72" t="s">
        <v>728</v>
      </c>
      <c r="C312" s="73" t="s">
        <v>299</v>
      </c>
      <c r="D312" s="74" t="s">
        <v>729</v>
      </c>
      <c r="E312" s="75">
        <v>38</v>
      </c>
      <c r="F312" s="74">
        <v>10804.54</v>
      </c>
      <c r="G312" s="76"/>
      <c r="H312" s="25" t="e">
        <f>#REF!</f>
        <v>#REF!</v>
      </c>
      <c r="I312" s="25" t="e">
        <f>#REF!</f>
        <v>#REF!</v>
      </c>
      <c r="J312" s="25" t="e">
        <f>#REF!</f>
        <v>#REF!</v>
      </c>
      <c r="K312" s="25" t="e">
        <f>#REF!</f>
        <v>#REF!</v>
      </c>
      <c r="L312" s="25" t="e">
        <f>#REF!</f>
        <v>#REF!</v>
      </c>
      <c r="M312" s="25" t="e">
        <f>#REF!</f>
        <v>#REF!</v>
      </c>
      <c r="N312" s="25">
        <f t="shared" si="34"/>
        <v>38</v>
      </c>
      <c r="O312" s="25">
        <f t="shared" si="35"/>
        <v>10804.54</v>
      </c>
    </row>
    <row r="313" spans="1:15" s="26" customFormat="1" ht="52.8" x14ac:dyDescent="0.25">
      <c r="A313" s="70">
        <v>226</v>
      </c>
      <c r="B313" s="72" t="s">
        <v>730</v>
      </c>
      <c r="C313" s="73" t="s">
        <v>374</v>
      </c>
      <c r="D313" s="74" t="s">
        <v>731</v>
      </c>
      <c r="E313" s="75">
        <v>2</v>
      </c>
      <c r="F313" s="74">
        <v>116.18</v>
      </c>
      <c r="G313" s="76"/>
      <c r="H313" s="25" t="e">
        <f>#REF!</f>
        <v>#REF!</v>
      </c>
      <c r="I313" s="25" t="e">
        <f>#REF!</f>
        <v>#REF!</v>
      </c>
      <c r="J313" s="25" t="e">
        <f>#REF!</f>
        <v>#REF!</v>
      </c>
      <c r="K313" s="25" t="e">
        <f>#REF!</f>
        <v>#REF!</v>
      </c>
      <c r="L313" s="25" t="e">
        <f>#REF!</f>
        <v>#REF!</v>
      </c>
      <c r="M313" s="25" t="e">
        <f>#REF!</f>
        <v>#REF!</v>
      </c>
      <c r="N313" s="25">
        <f t="shared" si="34"/>
        <v>2</v>
      </c>
      <c r="O313" s="25">
        <f t="shared" si="35"/>
        <v>116.18</v>
      </c>
    </row>
    <row r="314" spans="1:15" s="17" customFormat="1" ht="13.5" customHeight="1" thickBot="1" x14ac:dyDescent="0.3"/>
    <row r="315" spans="1:15" s="17" customFormat="1" ht="26.25" customHeight="1" x14ac:dyDescent="0.25">
      <c r="A315" s="95" t="s">
        <v>139</v>
      </c>
      <c r="B315" s="89" t="s">
        <v>293</v>
      </c>
      <c r="C315" s="100" t="s">
        <v>141</v>
      </c>
      <c r="D315" s="89" t="s">
        <v>142</v>
      </c>
      <c r="E315" s="89" t="s">
        <v>943</v>
      </c>
      <c r="F315" s="89"/>
      <c r="G315" s="90" t="s">
        <v>146</v>
      </c>
    </row>
    <row r="316" spans="1:15" s="17" customFormat="1" ht="12.75" customHeight="1" x14ac:dyDescent="0.25">
      <c r="A316" s="96"/>
      <c r="B316" s="98"/>
      <c r="C316" s="101"/>
      <c r="D316" s="98"/>
      <c r="E316" s="93" t="s">
        <v>147</v>
      </c>
      <c r="F316" s="93" t="s">
        <v>148</v>
      </c>
      <c r="G316" s="91"/>
    </row>
    <row r="317" spans="1:15" s="17" customFormat="1" ht="13.5" customHeight="1" thickBot="1" x14ac:dyDescent="0.3">
      <c r="A317" s="97"/>
      <c r="B317" s="99"/>
      <c r="C317" s="102"/>
      <c r="D317" s="99"/>
      <c r="E317" s="94"/>
      <c r="F317" s="94"/>
      <c r="G317" s="92"/>
    </row>
    <row r="318" spans="1:15" s="26" customFormat="1" ht="39.6" x14ac:dyDescent="0.25">
      <c r="A318" s="70">
        <v>227</v>
      </c>
      <c r="B318" s="72" t="s">
        <v>732</v>
      </c>
      <c r="C318" s="73" t="s">
        <v>371</v>
      </c>
      <c r="D318" s="74" t="s">
        <v>614</v>
      </c>
      <c r="E318" s="75">
        <v>1</v>
      </c>
      <c r="F318" s="74">
        <v>296.39</v>
      </c>
      <c r="G318" s="76"/>
      <c r="H318" s="25" t="e">
        <f>#REF!</f>
        <v>#REF!</v>
      </c>
      <c r="I318" s="25" t="e">
        <f>#REF!</f>
        <v>#REF!</v>
      </c>
      <c r="J318" s="25" t="e">
        <f>#REF!</f>
        <v>#REF!</v>
      </c>
      <c r="K318" s="25" t="e">
        <f>#REF!</f>
        <v>#REF!</v>
      </c>
      <c r="L318" s="25" t="e">
        <f>#REF!</f>
        <v>#REF!</v>
      </c>
      <c r="M318" s="25" t="e">
        <f>#REF!</f>
        <v>#REF!</v>
      </c>
      <c r="N318" s="25">
        <f t="shared" ref="N318:N330" si="36">E318</f>
        <v>1</v>
      </c>
      <c r="O318" s="25">
        <f t="shared" ref="O318:O330" si="37">F318</f>
        <v>296.39</v>
      </c>
    </row>
    <row r="319" spans="1:15" s="26" customFormat="1" ht="66" x14ac:dyDescent="0.25">
      <c r="A319" s="70">
        <v>228</v>
      </c>
      <c r="B319" s="72" t="s">
        <v>733</v>
      </c>
      <c r="C319" s="73" t="s">
        <v>310</v>
      </c>
      <c r="D319" s="74" t="s">
        <v>734</v>
      </c>
      <c r="E319" s="75">
        <v>8.5</v>
      </c>
      <c r="F319" s="74">
        <v>6235.43</v>
      </c>
      <c r="G319" s="76"/>
      <c r="H319" s="25" t="e">
        <f>#REF!</f>
        <v>#REF!</v>
      </c>
      <c r="I319" s="25" t="e">
        <f>#REF!</f>
        <v>#REF!</v>
      </c>
      <c r="J319" s="25" t="e">
        <f>#REF!</f>
        <v>#REF!</v>
      </c>
      <c r="K319" s="25" t="e">
        <f>#REF!</f>
        <v>#REF!</v>
      </c>
      <c r="L319" s="25" t="e">
        <f>#REF!</f>
        <v>#REF!</v>
      </c>
      <c r="M319" s="25" t="e">
        <f>#REF!</f>
        <v>#REF!</v>
      </c>
      <c r="N319" s="25">
        <f t="shared" si="36"/>
        <v>8.5</v>
      </c>
      <c r="O319" s="25">
        <f t="shared" si="37"/>
        <v>6235.43</v>
      </c>
    </row>
    <row r="320" spans="1:15" s="26" customFormat="1" ht="52.8" x14ac:dyDescent="0.25">
      <c r="A320" s="70">
        <v>229</v>
      </c>
      <c r="B320" s="72" t="s">
        <v>735</v>
      </c>
      <c r="C320" s="73" t="s">
        <v>530</v>
      </c>
      <c r="D320" s="74" t="s">
        <v>736</v>
      </c>
      <c r="E320" s="75">
        <v>22</v>
      </c>
      <c r="F320" s="74">
        <v>89676.900000000009</v>
      </c>
      <c r="G320" s="76"/>
      <c r="H320" s="25" t="e">
        <f>#REF!</f>
        <v>#REF!</v>
      </c>
      <c r="I320" s="25" t="e">
        <f>#REF!</f>
        <v>#REF!</v>
      </c>
      <c r="J320" s="25" t="e">
        <f>#REF!</f>
        <v>#REF!</v>
      </c>
      <c r="K320" s="25" t="e">
        <f>#REF!</f>
        <v>#REF!</v>
      </c>
      <c r="L320" s="25" t="e">
        <f>#REF!</f>
        <v>#REF!</v>
      </c>
      <c r="M320" s="25" t="e">
        <f>#REF!</f>
        <v>#REF!</v>
      </c>
      <c r="N320" s="25">
        <f t="shared" si="36"/>
        <v>22</v>
      </c>
      <c r="O320" s="25">
        <f t="shared" si="37"/>
        <v>89676.900000000009</v>
      </c>
    </row>
    <row r="321" spans="1:15" s="26" customFormat="1" ht="39.6" x14ac:dyDescent="0.25">
      <c r="A321" s="70">
        <v>230</v>
      </c>
      <c r="B321" s="72" t="s">
        <v>737</v>
      </c>
      <c r="C321" s="73" t="s">
        <v>299</v>
      </c>
      <c r="D321" s="74" t="s">
        <v>738</v>
      </c>
      <c r="E321" s="75">
        <v>5</v>
      </c>
      <c r="F321" s="74">
        <v>2127.59</v>
      </c>
      <c r="G321" s="76"/>
      <c r="H321" s="25" t="e">
        <f>#REF!</f>
        <v>#REF!</v>
      </c>
      <c r="I321" s="25" t="e">
        <f>#REF!</f>
        <v>#REF!</v>
      </c>
      <c r="J321" s="25" t="e">
        <f>#REF!</f>
        <v>#REF!</v>
      </c>
      <c r="K321" s="25" t="e">
        <f>#REF!</f>
        <v>#REF!</v>
      </c>
      <c r="L321" s="25" t="e">
        <f>#REF!</f>
        <v>#REF!</v>
      </c>
      <c r="M321" s="25" t="e">
        <f>#REF!</f>
        <v>#REF!</v>
      </c>
      <c r="N321" s="25">
        <f t="shared" si="36"/>
        <v>5</v>
      </c>
      <c r="O321" s="25">
        <f t="shared" si="37"/>
        <v>2127.59</v>
      </c>
    </row>
    <row r="322" spans="1:15" s="26" customFormat="1" ht="26.4" x14ac:dyDescent="0.25">
      <c r="A322" s="70">
        <v>231</v>
      </c>
      <c r="B322" s="72" t="s">
        <v>739</v>
      </c>
      <c r="C322" s="73" t="s">
        <v>313</v>
      </c>
      <c r="D322" s="74" t="s">
        <v>740</v>
      </c>
      <c r="E322" s="75">
        <v>14</v>
      </c>
      <c r="F322" s="74">
        <v>958.82</v>
      </c>
      <c r="G322" s="76"/>
      <c r="H322" s="25" t="e">
        <f>#REF!</f>
        <v>#REF!</v>
      </c>
      <c r="I322" s="25" t="e">
        <f>#REF!</f>
        <v>#REF!</v>
      </c>
      <c r="J322" s="25" t="e">
        <f>#REF!</f>
        <v>#REF!</v>
      </c>
      <c r="K322" s="25" t="e">
        <f>#REF!</f>
        <v>#REF!</v>
      </c>
      <c r="L322" s="25" t="e">
        <f>#REF!</f>
        <v>#REF!</v>
      </c>
      <c r="M322" s="25" t="e">
        <f>#REF!</f>
        <v>#REF!</v>
      </c>
      <c r="N322" s="25">
        <f t="shared" si="36"/>
        <v>14</v>
      </c>
      <c r="O322" s="25">
        <f t="shared" si="37"/>
        <v>958.82</v>
      </c>
    </row>
    <row r="323" spans="1:15" s="26" customFormat="1" ht="26.4" x14ac:dyDescent="0.25">
      <c r="A323" s="70">
        <v>232</v>
      </c>
      <c r="B323" s="72" t="s">
        <v>741</v>
      </c>
      <c r="C323" s="73" t="s">
        <v>313</v>
      </c>
      <c r="D323" s="74" t="s">
        <v>742</v>
      </c>
      <c r="E323" s="75">
        <v>1090</v>
      </c>
      <c r="F323" s="74">
        <v>95636.6</v>
      </c>
      <c r="G323" s="76"/>
      <c r="H323" s="25" t="e">
        <f>#REF!</f>
        <v>#REF!</v>
      </c>
      <c r="I323" s="25" t="e">
        <f>#REF!</f>
        <v>#REF!</v>
      </c>
      <c r="J323" s="25" t="e">
        <f>#REF!</f>
        <v>#REF!</v>
      </c>
      <c r="K323" s="25" t="e">
        <f>#REF!</f>
        <v>#REF!</v>
      </c>
      <c r="L323" s="25" t="e">
        <f>#REF!</f>
        <v>#REF!</v>
      </c>
      <c r="M323" s="25" t="e">
        <f>#REF!</f>
        <v>#REF!</v>
      </c>
      <c r="N323" s="25">
        <f t="shared" si="36"/>
        <v>1090</v>
      </c>
      <c r="O323" s="25">
        <f t="shared" si="37"/>
        <v>95636.6</v>
      </c>
    </row>
    <row r="324" spans="1:15" s="26" customFormat="1" ht="39.6" x14ac:dyDescent="0.25">
      <c r="A324" s="70">
        <v>233</v>
      </c>
      <c r="B324" s="72" t="s">
        <v>743</v>
      </c>
      <c r="C324" s="73" t="s">
        <v>374</v>
      </c>
      <c r="D324" s="74" t="s">
        <v>744</v>
      </c>
      <c r="E324" s="75">
        <v>132</v>
      </c>
      <c r="F324" s="74">
        <v>11864.16</v>
      </c>
      <c r="G324" s="76"/>
      <c r="H324" s="25" t="e">
        <f>#REF!</f>
        <v>#REF!</v>
      </c>
      <c r="I324" s="25" t="e">
        <f>#REF!</f>
        <v>#REF!</v>
      </c>
      <c r="J324" s="25" t="e">
        <f>#REF!</f>
        <v>#REF!</v>
      </c>
      <c r="K324" s="25" t="e">
        <f>#REF!</f>
        <v>#REF!</v>
      </c>
      <c r="L324" s="25" t="e">
        <f>#REF!</f>
        <v>#REF!</v>
      </c>
      <c r="M324" s="25" t="e">
        <f>#REF!</f>
        <v>#REF!</v>
      </c>
      <c r="N324" s="25">
        <f t="shared" si="36"/>
        <v>132</v>
      </c>
      <c r="O324" s="25">
        <f t="shared" si="37"/>
        <v>11864.16</v>
      </c>
    </row>
    <row r="325" spans="1:15" s="26" customFormat="1" ht="39.6" x14ac:dyDescent="0.25">
      <c r="A325" s="70">
        <v>234</v>
      </c>
      <c r="B325" s="72" t="s">
        <v>745</v>
      </c>
      <c r="C325" s="73" t="s">
        <v>608</v>
      </c>
      <c r="D325" s="74" t="s">
        <v>746</v>
      </c>
      <c r="E325" s="75">
        <v>7</v>
      </c>
      <c r="F325" s="74">
        <v>599.20000000000005</v>
      </c>
      <c r="G325" s="76"/>
      <c r="H325" s="25" t="e">
        <f>#REF!</f>
        <v>#REF!</v>
      </c>
      <c r="I325" s="25" t="e">
        <f>#REF!</f>
        <v>#REF!</v>
      </c>
      <c r="J325" s="25" t="e">
        <f>#REF!</f>
        <v>#REF!</v>
      </c>
      <c r="K325" s="25" t="e">
        <f>#REF!</f>
        <v>#REF!</v>
      </c>
      <c r="L325" s="25" t="e">
        <f>#REF!</f>
        <v>#REF!</v>
      </c>
      <c r="M325" s="25" t="e">
        <f>#REF!</f>
        <v>#REF!</v>
      </c>
      <c r="N325" s="25">
        <f t="shared" si="36"/>
        <v>7</v>
      </c>
      <c r="O325" s="25">
        <f t="shared" si="37"/>
        <v>599.20000000000005</v>
      </c>
    </row>
    <row r="326" spans="1:15" s="26" customFormat="1" ht="26.4" x14ac:dyDescent="0.25">
      <c r="A326" s="70">
        <v>235</v>
      </c>
      <c r="B326" s="72" t="s">
        <v>747</v>
      </c>
      <c r="C326" s="73" t="s">
        <v>313</v>
      </c>
      <c r="D326" s="74" t="s">
        <v>748</v>
      </c>
      <c r="E326" s="75">
        <v>7</v>
      </c>
      <c r="F326" s="74">
        <v>1428.66</v>
      </c>
      <c r="G326" s="76"/>
      <c r="H326" s="25" t="e">
        <f>#REF!</f>
        <v>#REF!</v>
      </c>
      <c r="I326" s="25" t="e">
        <f>#REF!</f>
        <v>#REF!</v>
      </c>
      <c r="J326" s="25" t="e">
        <f>#REF!</f>
        <v>#REF!</v>
      </c>
      <c r="K326" s="25" t="e">
        <f>#REF!</f>
        <v>#REF!</v>
      </c>
      <c r="L326" s="25" t="e">
        <f>#REF!</f>
        <v>#REF!</v>
      </c>
      <c r="M326" s="25" t="e">
        <f>#REF!</f>
        <v>#REF!</v>
      </c>
      <c r="N326" s="25">
        <f t="shared" si="36"/>
        <v>7</v>
      </c>
      <c r="O326" s="25">
        <f t="shared" si="37"/>
        <v>1428.66</v>
      </c>
    </row>
    <row r="327" spans="1:15" s="26" customFormat="1" ht="39.6" x14ac:dyDescent="0.25">
      <c r="A327" s="70">
        <v>236</v>
      </c>
      <c r="B327" s="72" t="s">
        <v>749</v>
      </c>
      <c r="C327" s="73" t="s">
        <v>313</v>
      </c>
      <c r="D327" s="74" t="s">
        <v>750</v>
      </c>
      <c r="E327" s="75">
        <v>17</v>
      </c>
      <c r="F327" s="74">
        <v>4123.83</v>
      </c>
      <c r="G327" s="76"/>
      <c r="H327" s="25" t="e">
        <f>#REF!</f>
        <v>#REF!</v>
      </c>
      <c r="I327" s="25" t="e">
        <f>#REF!</f>
        <v>#REF!</v>
      </c>
      <c r="J327" s="25" t="e">
        <f>#REF!</f>
        <v>#REF!</v>
      </c>
      <c r="K327" s="25" t="e">
        <f>#REF!</f>
        <v>#REF!</v>
      </c>
      <c r="L327" s="25" t="e">
        <f>#REF!</f>
        <v>#REF!</v>
      </c>
      <c r="M327" s="25" t="e">
        <f>#REF!</f>
        <v>#REF!</v>
      </c>
      <c r="N327" s="25">
        <f t="shared" si="36"/>
        <v>17</v>
      </c>
      <c r="O327" s="25">
        <f t="shared" si="37"/>
        <v>4123.83</v>
      </c>
    </row>
    <row r="328" spans="1:15" s="26" customFormat="1" ht="26.4" x14ac:dyDescent="0.25">
      <c r="A328" s="70">
        <v>237</v>
      </c>
      <c r="B328" s="72" t="s">
        <v>751</v>
      </c>
      <c r="C328" s="73" t="s">
        <v>371</v>
      </c>
      <c r="D328" s="74" t="s">
        <v>752</v>
      </c>
      <c r="E328" s="75">
        <v>23</v>
      </c>
      <c r="F328" s="74">
        <v>3146.4900000000002</v>
      </c>
      <c r="G328" s="76"/>
      <c r="H328" s="25" t="e">
        <f>#REF!</f>
        <v>#REF!</v>
      </c>
      <c r="I328" s="25" t="e">
        <f>#REF!</f>
        <v>#REF!</v>
      </c>
      <c r="J328" s="25" t="e">
        <f>#REF!</f>
        <v>#REF!</v>
      </c>
      <c r="K328" s="25" t="e">
        <f>#REF!</f>
        <v>#REF!</v>
      </c>
      <c r="L328" s="25" t="e">
        <f>#REF!</f>
        <v>#REF!</v>
      </c>
      <c r="M328" s="25" t="e">
        <f>#REF!</f>
        <v>#REF!</v>
      </c>
      <c r="N328" s="25">
        <f t="shared" si="36"/>
        <v>23</v>
      </c>
      <c r="O328" s="25">
        <f t="shared" si="37"/>
        <v>3146.4900000000002</v>
      </c>
    </row>
    <row r="329" spans="1:15" s="26" customFormat="1" ht="39.6" x14ac:dyDescent="0.25">
      <c r="A329" s="70">
        <v>238</v>
      </c>
      <c r="B329" s="72" t="s">
        <v>753</v>
      </c>
      <c r="C329" s="73" t="s">
        <v>299</v>
      </c>
      <c r="D329" s="74" t="s">
        <v>754</v>
      </c>
      <c r="E329" s="75">
        <v>11</v>
      </c>
      <c r="F329" s="74">
        <v>207.62</v>
      </c>
      <c r="G329" s="76"/>
      <c r="H329" s="25" t="e">
        <f>#REF!</f>
        <v>#REF!</v>
      </c>
      <c r="I329" s="25" t="e">
        <f>#REF!</f>
        <v>#REF!</v>
      </c>
      <c r="J329" s="25" t="e">
        <f>#REF!</f>
        <v>#REF!</v>
      </c>
      <c r="K329" s="25" t="e">
        <f>#REF!</f>
        <v>#REF!</v>
      </c>
      <c r="L329" s="25" t="e">
        <f>#REF!</f>
        <v>#REF!</v>
      </c>
      <c r="M329" s="25" t="e">
        <f>#REF!</f>
        <v>#REF!</v>
      </c>
      <c r="N329" s="25">
        <f t="shared" si="36"/>
        <v>11</v>
      </c>
      <c r="O329" s="25">
        <f t="shared" si="37"/>
        <v>207.62</v>
      </c>
    </row>
    <row r="330" spans="1:15" s="26" customFormat="1" ht="66" x14ac:dyDescent="0.25">
      <c r="A330" s="70">
        <v>239</v>
      </c>
      <c r="B330" s="72" t="s">
        <v>755</v>
      </c>
      <c r="C330" s="73" t="s">
        <v>299</v>
      </c>
      <c r="D330" s="74" t="s">
        <v>756</v>
      </c>
      <c r="E330" s="75">
        <v>12</v>
      </c>
      <c r="F330" s="74">
        <v>4155.51</v>
      </c>
      <c r="G330" s="76"/>
      <c r="H330" s="25" t="e">
        <f>#REF!</f>
        <v>#REF!</v>
      </c>
      <c r="I330" s="25" t="e">
        <f>#REF!</f>
        <v>#REF!</v>
      </c>
      <c r="J330" s="25" t="e">
        <f>#REF!</f>
        <v>#REF!</v>
      </c>
      <c r="K330" s="25" t="e">
        <f>#REF!</f>
        <v>#REF!</v>
      </c>
      <c r="L330" s="25" t="e">
        <f>#REF!</f>
        <v>#REF!</v>
      </c>
      <c r="M330" s="25" t="e">
        <f>#REF!</f>
        <v>#REF!</v>
      </c>
      <c r="N330" s="25">
        <f t="shared" si="36"/>
        <v>12</v>
      </c>
      <c r="O330" s="25">
        <f t="shared" si="37"/>
        <v>4155.51</v>
      </c>
    </row>
    <row r="331" spans="1:15" s="17" customFormat="1" ht="13.5" customHeight="1" thickBot="1" x14ac:dyDescent="0.3"/>
    <row r="332" spans="1:15" s="17" customFormat="1" ht="26.25" customHeight="1" x14ac:dyDescent="0.25">
      <c r="A332" s="95" t="s">
        <v>139</v>
      </c>
      <c r="B332" s="89" t="s">
        <v>293</v>
      </c>
      <c r="C332" s="100" t="s">
        <v>141</v>
      </c>
      <c r="D332" s="89" t="s">
        <v>142</v>
      </c>
      <c r="E332" s="89" t="s">
        <v>943</v>
      </c>
      <c r="F332" s="89"/>
      <c r="G332" s="90" t="s">
        <v>146</v>
      </c>
    </row>
    <row r="333" spans="1:15" s="17" customFormat="1" ht="12.75" customHeight="1" x14ac:dyDescent="0.25">
      <c r="A333" s="96"/>
      <c r="B333" s="98"/>
      <c r="C333" s="101"/>
      <c r="D333" s="98"/>
      <c r="E333" s="93" t="s">
        <v>147</v>
      </c>
      <c r="F333" s="93" t="s">
        <v>148</v>
      </c>
      <c r="G333" s="91"/>
    </row>
    <row r="334" spans="1:15" s="17" customFormat="1" ht="13.5" customHeight="1" thickBot="1" x14ac:dyDescent="0.3">
      <c r="A334" s="97"/>
      <c r="B334" s="99"/>
      <c r="C334" s="102"/>
      <c r="D334" s="99"/>
      <c r="E334" s="94"/>
      <c r="F334" s="94"/>
      <c r="G334" s="92"/>
    </row>
    <row r="335" spans="1:15" s="26" customFormat="1" ht="39.6" x14ac:dyDescent="0.25">
      <c r="A335" s="70">
        <v>240</v>
      </c>
      <c r="B335" s="72" t="s">
        <v>757</v>
      </c>
      <c r="C335" s="73" t="s">
        <v>758</v>
      </c>
      <c r="D335" s="74" t="s">
        <v>759</v>
      </c>
      <c r="E335" s="75">
        <v>13425</v>
      </c>
      <c r="F335" s="74">
        <v>28861.54</v>
      </c>
      <c r="G335" s="76"/>
      <c r="H335" s="25" t="e">
        <f>#REF!</f>
        <v>#REF!</v>
      </c>
      <c r="I335" s="25" t="e">
        <f>#REF!</f>
        <v>#REF!</v>
      </c>
      <c r="J335" s="25" t="e">
        <f>#REF!</f>
        <v>#REF!</v>
      </c>
      <c r="K335" s="25" t="e">
        <f>#REF!</f>
        <v>#REF!</v>
      </c>
      <c r="L335" s="25" t="e">
        <f>#REF!</f>
        <v>#REF!</v>
      </c>
      <c r="M335" s="25" t="e">
        <f>#REF!</f>
        <v>#REF!</v>
      </c>
      <c r="N335" s="25">
        <f t="shared" ref="N335:N347" si="38">E335</f>
        <v>13425</v>
      </c>
      <c r="O335" s="25">
        <f t="shared" ref="O335:O347" si="39">F335</f>
        <v>28861.54</v>
      </c>
    </row>
    <row r="336" spans="1:15" s="26" customFormat="1" ht="39.6" x14ac:dyDescent="0.25">
      <c r="A336" s="70">
        <v>241</v>
      </c>
      <c r="B336" s="72" t="s">
        <v>760</v>
      </c>
      <c r="C336" s="73" t="s">
        <v>299</v>
      </c>
      <c r="D336" s="74" t="s">
        <v>761</v>
      </c>
      <c r="E336" s="75">
        <v>400</v>
      </c>
      <c r="F336" s="74">
        <v>3696.4500000000003</v>
      </c>
      <c r="G336" s="76"/>
      <c r="H336" s="25" t="e">
        <f>#REF!</f>
        <v>#REF!</v>
      </c>
      <c r="I336" s="25" t="e">
        <f>#REF!</f>
        <v>#REF!</v>
      </c>
      <c r="J336" s="25" t="e">
        <f>#REF!</f>
        <v>#REF!</v>
      </c>
      <c r="K336" s="25" t="e">
        <f>#REF!</f>
        <v>#REF!</v>
      </c>
      <c r="L336" s="25" t="e">
        <f>#REF!</f>
        <v>#REF!</v>
      </c>
      <c r="M336" s="25" t="e">
        <f>#REF!</f>
        <v>#REF!</v>
      </c>
      <c r="N336" s="25">
        <f t="shared" si="38"/>
        <v>400</v>
      </c>
      <c r="O336" s="25">
        <f t="shared" si="39"/>
        <v>3696.4500000000003</v>
      </c>
    </row>
    <row r="337" spans="1:15" s="26" customFormat="1" ht="39.6" x14ac:dyDescent="0.25">
      <c r="A337" s="70">
        <v>242</v>
      </c>
      <c r="B337" s="72" t="s">
        <v>762</v>
      </c>
      <c r="C337" s="73" t="s">
        <v>297</v>
      </c>
      <c r="D337" s="74" t="s">
        <v>763</v>
      </c>
      <c r="E337" s="75">
        <v>2000</v>
      </c>
      <c r="F337" s="74">
        <v>1180</v>
      </c>
      <c r="G337" s="76"/>
      <c r="H337" s="25" t="e">
        <f>#REF!</f>
        <v>#REF!</v>
      </c>
      <c r="I337" s="25" t="e">
        <f>#REF!</f>
        <v>#REF!</v>
      </c>
      <c r="J337" s="25" t="e">
        <f>#REF!</f>
        <v>#REF!</v>
      </c>
      <c r="K337" s="25" t="e">
        <f>#REF!</f>
        <v>#REF!</v>
      </c>
      <c r="L337" s="25" t="e">
        <f>#REF!</f>
        <v>#REF!</v>
      </c>
      <c r="M337" s="25" t="e">
        <f>#REF!</f>
        <v>#REF!</v>
      </c>
      <c r="N337" s="25">
        <f t="shared" si="38"/>
        <v>2000</v>
      </c>
      <c r="O337" s="25">
        <f t="shared" si="39"/>
        <v>1180</v>
      </c>
    </row>
    <row r="338" spans="1:15" s="26" customFormat="1" ht="39.6" x14ac:dyDescent="0.25">
      <c r="A338" s="70">
        <v>243</v>
      </c>
      <c r="B338" s="72" t="s">
        <v>764</v>
      </c>
      <c r="C338" s="73" t="s">
        <v>765</v>
      </c>
      <c r="D338" s="74" t="s">
        <v>766</v>
      </c>
      <c r="E338" s="75">
        <v>1912</v>
      </c>
      <c r="F338" s="74">
        <v>19979.32</v>
      </c>
      <c r="G338" s="76"/>
      <c r="H338" s="25" t="e">
        <f>#REF!</f>
        <v>#REF!</v>
      </c>
      <c r="I338" s="25" t="e">
        <f>#REF!</f>
        <v>#REF!</v>
      </c>
      <c r="J338" s="25" t="e">
        <f>#REF!</f>
        <v>#REF!</v>
      </c>
      <c r="K338" s="25" t="e">
        <f>#REF!</f>
        <v>#REF!</v>
      </c>
      <c r="L338" s="25" t="e">
        <f>#REF!</f>
        <v>#REF!</v>
      </c>
      <c r="M338" s="25" t="e">
        <f>#REF!</f>
        <v>#REF!</v>
      </c>
      <c r="N338" s="25">
        <f t="shared" si="38"/>
        <v>1912</v>
      </c>
      <c r="O338" s="25">
        <f t="shared" si="39"/>
        <v>19979.32</v>
      </c>
    </row>
    <row r="339" spans="1:15" s="26" customFormat="1" ht="26.4" x14ac:dyDescent="0.25">
      <c r="A339" s="70">
        <v>244</v>
      </c>
      <c r="B339" s="72" t="s">
        <v>767</v>
      </c>
      <c r="C339" s="73" t="s">
        <v>299</v>
      </c>
      <c r="D339" s="74" t="s">
        <v>768</v>
      </c>
      <c r="E339" s="75">
        <v>40</v>
      </c>
      <c r="F339" s="74">
        <v>4539.79</v>
      </c>
      <c r="G339" s="76"/>
      <c r="H339" s="25" t="e">
        <f>#REF!</f>
        <v>#REF!</v>
      </c>
      <c r="I339" s="25" t="e">
        <f>#REF!</f>
        <v>#REF!</v>
      </c>
      <c r="J339" s="25" t="e">
        <f>#REF!</f>
        <v>#REF!</v>
      </c>
      <c r="K339" s="25" t="e">
        <f>#REF!</f>
        <v>#REF!</v>
      </c>
      <c r="L339" s="25" t="e">
        <f>#REF!</f>
        <v>#REF!</v>
      </c>
      <c r="M339" s="25" t="e">
        <f>#REF!</f>
        <v>#REF!</v>
      </c>
      <c r="N339" s="25">
        <f t="shared" si="38"/>
        <v>40</v>
      </c>
      <c r="O339" s="25">
        <f t="shared" si="39"/>
        <v>4539.79</v>
      </c>
    </row>
    <row r="340" spans="1:15" s="26" customFormat="1" ht="39.6" x14ac:dyDescent="0.25">
      <c r="A340" s="70">
        <v>245</v>
      </c>
      <c r="B340" s="72" t="s">
        <v>769</v>
      </c>
      <c r="C340" s="73" t="s">
        <v>310</v>
      </c>
      <c r="D340" s="74" t="s">
        <v>770</v>
      </c>
      <c r="E340" s="75">
        <v>6</v>
      </c>
      <c r="F340" s="74">
        <v>398.74</v>
      </c>
      <c r="G340" s="76"/>
      <c r="H340" s="25" t="e">
        <f>#REF!</f>
        <v>#REF!</v>
      </c>
      <c r="I340" s="25" t="e">
        <f>#REF!</f>
        <v>#REF!</v>
      </c>
      <c r="J340" s="25" t="e">
        <f>#REF!</f>
        <v>#REF!</v>
      </c>
      <c r="K340" s="25" t="e">
        <f>#REF!</f>
        <v>#REF!</v>
      </c>
      <c r="L340" s="25" t="e">
        <f>#REF!</f>
        <v>#REF!</v>
      </c>
      <c r="M340" s="25" t="e">
        <f>#REF!</f>
        <v>#REF!</v>
      </c>
      <c r="N340" s="25">
        <f t="shared" si="38"/>
        <v>6</v>
      </c>
      <c r="O340" s="25">
        <f t="shared" si="39"/>
        <v>398.74</v>
      </c>
    </row>
    <row r="341" spans="1:15" s="26" customFormat="1" ht="39.6" x14ac:dyDescent="0.25">
      <c r="A341" s="70">
        <v>246</v>
      </c>
      <c r="B341" s="72" t="s">
        <v>771</v>
      </c>
      <c r="C341" s="73" t="s">
        <v>310</v>
      </c>
      <c r="D341" s="74" t="s">
        <v>772</v>
      </c>
      <c r="E341" s="75">
        <v>5</v>
      </c>
      <c r="F341" s="74">
        <v>333.7</v>
      </c>
      <c r="G341" s="76"/>
      <c r="H341" s="25" t="e">
        <f>#REF!</f>
        <v>#REF!</v>
      </c>
      <c r="I341" s="25" t="e">
        <f>#REF!</f>
        <v>#REF!</v>
      </c>
      <c r="J341" s="25" t="e">
        <f>#REF!</f>
        <v>#REF!</v>
      </c>
      <c r="K341" s="25" t="e">
        <f>#REF!</f>
        <v>#REF!</v>
      </c>
      <c r="L341" s="25" t="e">
        <f>#REF!</f>
        <v>#REF!</v>
      </c>
      <c r="M341" s="25" t="e">
        <f>#REF!</f>
        <v>#REF!</v>
      </c>
      <c r="N341" s="25">
        <f t="shared" si="38"/>
        <v>5</v>
      </c>
      <c r="O341" s="25">
        <f t="shared" si="39"/>
        <v>333.7</v>
      </c>
    </row>
    <row r="342" spans="1:15" s="26" customFormat="1" ht="79.2" x14ac:dyDescent="0.25">
      <c r="A342" s="70">
        <v>247</v>
      </c>
      <c r="B342" s="72" t="s">
        <v>773</v>
      </c>
      <c r="C342" s="73" t="s">
        <v>310</v>
      </c>
      <c r="D342" s="74" t="s">
        <v>774</v>
      </c>
      <c r="E342" s="75">
        <v>10</v>
      </c>
      <c r="F342" s="74">
        <v>659.2</v>
      </c>
      <c r="G342" s="76"/>
      <c r="H342" s="25" t="e">
        <f>#REF!</f>
        <v>#REF!</v>
      </c>
      <c r="I342" s="25" t="e">
        <f>#REF!</f>
        <v>#REF!</v>
      </c>
      <c r="J342" s="25" t="e">
        <f>#REF!</f>
        <v>#REF!</v>
      </c>
      <c r="K342" s="25" t="e">
        <f>#REF!</f>
        <v>#REF!</v>
      </c>
      <c r="L342" s="25" t="e">
        <f>#REF!</f>
        <v>#REF!</v>
      </c>
      <c r="M342" s="25" t="e">
        <f>#REF!</f>
        <v>#REF!</v>
      </c>
      <c r="N342" s="25">
        <f t="shared" si="38"/>
        <v>10</v>
      </c>
      <c r="O342" s="25">
        <f t="shared" si="39"/>
        <v>659.2</v>
      </c>
    </row>
    <row r="343" spans="1:15" s="26" customFormat="1" ht="26.4" x14ac:dyDescent="0.25">
      <c r="A343" s="70">
        <v>248</v>
      </c>
      <c r="B343" s="72" t="s">
        <v>775</v>
      </c>
      <c r="C343" s="73" t="s">
        <v>297</v>
      </c>
      <c r="D343" s="74">
        <v>270</v>
      </c>
      <c r="E343" s="75">
        <v>13</v>
      </c>
      <c r="F343" s="74">
        <v>3510</v>
      </c>
      <c r="G343" s="76"/>
      <c r="H343" s="25" t="e">
        <f>#REF!</f>
        <v>#REF!</v>
      </c>
      <c r="I343" s="25" t="e">
        <f>#REF!</f>
        <v>#REF!</v>
      </c>
      <c r="J343" s="25" t="e">
        <f>#REF!</f>
        <v>#REF!</v>
      </c>
      <c r="K343" s="25" t="e">
        <f>#REF!</f>
        <v>#REF!</v>
      </c>
      <c r="L343" s="25" t="e">
        <f>#REF!</f>
        <v>#REF!</v>
      </c>
      <c r="M343" s="25" t="e">
        <f>#REF!</f>
        <v>#REF!</v>
      </c>
      <c r="N343" s="25">
        <f t="shared" si="38"/>
        <v>13</v>
      </c>
      <c r="O343" s="25">
        <f t="shared" si="39"/>
        <v>3510</v>
      </c>
    </row>
    <row r="344" spans="1:15" s="26" customFormat="1" ht="39.6" x14ac:dyDescent="0.25">
      <c r="A344" s="70">
        <v>249</v>
      </c>
      <c r="B344" s="72" t="s">
        <v>776</v>
      </c>
      <c r="C344" s="73" t="s">
        <v>299</v>
      </c>
      <c r="D344" s="74" t="s">
        <v>777</v>
      </c>
      <c r="E344" s="75">
        <v>34</v>
      </c>
      <c r="F344" s="74">
        <v>16155.12</v>
      </c>
      <c r="G344" s="76"/>
      <c r="H344" s="25" t="e">
        <f>#REF!</f>
        <v>#REF!</v>
      </c>
      <c r="I344" s="25" t="e">
        <f>#REF!</f>
        <v>#REF!</v>
      </c>
      <c r="J344" s="25" t="e">
        <f>#REF!</f>
        <v>#REF!</v>
      </c>
      <c r="K344" s="25" t="e">
        <f>#REF!</f>
        <v>#REF!</v>
      </c>
      <c r="L344" s="25" t="e">
        <f>#REF!</f>
        <v>#REF!</v>
      </c>
      <c r="M344" s="25" t="e">
        <f>#REF!</f>
        <v>#REF!</v>
      </c>
      <c r="N344" s="25">
        <f t="shared" si="38"/>
        <v>34</v>
      </c>
      <c r="O344" s="25">
        <f t="shared" si="39"/>
        <v>16155.12</v>
      </c>
    </row>
    <row r="345" spans="1:15" s="26" customFormat="1" ht="39.6" x14ac:dyDescent="0.25">
      <c r="A345" s="70">
        <v>250</v>
      </c>
      <c r="B345" s="72" t="s">
        <v>778</v>
      </c>
      <c r="C345" s="73" t="s">
        <v>299</v>
      </c>
      <c r="D345" s="74" t="s">
        <v>779</v>
      </c>
      <c r="E345" s="75">
        <v>136</v>
      </c>
      <c r="F345" s="74">
        <v>31814.480000000003</v>
      </c>
      <c r="G345" s="76"/>
      <c r="H345" s="25" t="e">
        <f>#REF!</f>
        <v>#REF!</v>
      </c>
      <c r="I345" s="25" t="e">
        <f>#REF!</f>
        <v>#REF!</v>
      </c>
      <c r="J345" s="25" t="e">
        <f>#REF!</f>
        <v>#REF!</v>
      </c>
      <c r="K345" s="25" t="e">
        <f>#REF!</f>
        <v>#REF!</v>
      </c>
      <c r="L345" s="25" t="e">
        <f>#REF!</f>
        <v>#REF!</v>
      </c>
      <c r="M345" s="25" t="e">
        <f>#REF!</f>
        <v>#REF!</v>
      </c>
      <c r="N345" s="25">
        <f t="shared" si="38"/>
        <v>136</v>
      </c>
      <c r="O345" s="25">
        <f t="shared" si="39"/>
        <v>31814.480000000003</v>
      </c>
    </row>
    <row r="346" spans="1:15" s="26" customFormat="1" ht="39.6" x14ac:dyDescent="0.25">
      <c r="A346" s="70">
        <v>251</v>
      </c>
      <c r="B346" s="72" t="s">
        <v>780</v>
      </c>
      <c r="C346" s="73" t="s">
        <v>299</v>
      </c>
      <c r="D346" s="74" t="s">
        <v>781</v>
      </c>
      <c r="E346" s="75">
        <v>4</v>
      </c>
      <c r="F346" s="74">
        <v>822.15000000000009</v>
      </c>
      <c r="G346" s="76"/>
      <c r="H346" s="25" t="e">
        <f>#REF!</f>
        <v>#REF!</v>
      </c>
      <c r="I346" s="25" t="e">
        <f>#REF!</f>
        <v>#REF!</v>
      </c>
      <c r="J346" s="25" t="e">
        <f>#REF!</f>
        <v>#REF!</v>
      </c>
      <c r="K346" s="25" t="e">
        <f>#REF!</f>
        <v>#REF!</v>
      </c>
      <c r="L346" s="25" t="e">
        <f>#REF!</f>
        <v>#REF!</v>
      </c>
      <c r="M346" s="25" t="e">
        <f>#REF!</f>
        <v>#REF!</v>
      </c>
      <c r="N346" s="25">
        <f t="shared" si="38"/>
        <v>4</v>
      </c>
      <c r="O346" s="25">
        <f t="shared" si="39"/>
        <v>822.15000000000009</v>
      </c>
    </row>
    <row r="347" spans="1:15" s="26" customFormat="1" ht="26.4" x14ac:dyDescent="0.25">
      <c r="A347" s="70">
        <v>252</v>
      </c>
      <c r="B347" s="72" t="s">
        <v>782</v>
      </c>
      <c r="C347" s="73" t="s">
        <v>310</v>
      </c>
      <c r="D347" s="74" t="s">
        <v>783</v>
      </c>
      <c r="E347" s="75">
        <v>3</v>
      </c>
      <c r="F347" s="74">
        <v>31.380000000000003</v>
      </c>
      <c r="G347" s="76"/>
      <c r="H347" s="25" t="e">
        <f>#REF!</f>
        <v>#REF!</v>
      </c>
      <c r="I347" s="25" t="e">
        <f>#REF!</f>
        <v>#REF!</v>
      </c>
      <c r="J347" s="25" t="e">
        <f>#REF!</f>
        <v>#REF!</v>
      </c>
      <c r="K347" s="25" t="e">
        <f>#REF!</f>
        <v>#REF!</v>
      </c>
      <c r="L347" s="25" t="e">
        <f>#REF!</f>
        <v>#REF!</v>
      </c>
      <c r="M347" s="25" t="e">
        <f>#REF!</f>
        <v>#REF!</v>
      </c>
      <c r="N347" s="25">
        <f t="shared" si="38"/>
        <v>3</v>
      </c>
      <c r="O347" s="25">
        <f t="shared" si="39"/>
        <v>31.380000000000003</v>
      </c>
    </row>
    <row r="348" spans="1:15" s="17" customFormat="1" ht="13.5" customHeight="1" thickBot="1" x14ac:dyDescent="0.3"/>
    <row r="349" spans="1:15" s="17" customFormat="1" ht="26.25" customHeight="1" x14ac:dyDescent="0.25">
      <c r="A349" s="95" t="s">
        <v>139</v>
      </c>
      <c r="B349" s="89" t="s">
        <v>293</v>
      </c>
      <c r="C349" s="100" t="s">
        <v>141</v>
      </c>
      <c r="D349" s="89" t="s">
        <v>142</v>
      </c>
      <c r="E349" s="89" t="s">
        <v>943</v>
      </c>
      <c r="F349" s="89"/>
      <c r="G349" s="90" t="s">
        <v>146</v>
      </c>
    </row>
    <row r="350" spans="1:15" s="17" customFormat="1" ht="12.75" customHeight="1" x14ac:dyDescent="0.25">
      <c r="A350" s="96"/>
      <c r="B350" s="98"/>
      <c r="C350" s="101"/>
      <c r="D350" s="98"/>
      <c r="E350" s="93" t="s">
        <v>147</v>
      </c>
      <c r="F350" s="93" t="s">
        <v>148</v>
      </c>
      <c r="G350" s="91"/>
    </row>
    <row r="351" spans="1:15" s="17" customFormat="1" ht="13.5" customHeight="1" thickBot="1" x14ac:dyDescent="0.3">
      <c r="A351" s="97"/>
      <c r="B351" s="99"/>
      <c r="C351" s="102"/>
      <c r="D351" s="99"/>
      <c r="E351" s="94"/>
      <c r="F351" s="94"/>
      <c r="G351" s="92"/>
    </row>
    <row r="352" spans="1:15" s="26" customFormat="1" ht="26.4" x14ac:dyDescent="0.25">
      <c r="A352" s="70">
        <v>253</v>
      </c>
      <c r="B352" s="72" t="s">
        <v>784</v>
      </c>
      <c r="C352" s="73" t="s">
        <v>785</v>
      </c>
      <c r="D352" s="74" t="s">
        <v>786</v>
      </c>
      <c r="E352" s="75">
        <v>80</v>
      </c>
      <c r="F352" s="74">
        <v>2528.8000000000002</v>
      </c>
      <c r="G352" s="76"/>
      <c r="H352" s="25" t="e">
        <f>#REF!</f>
        <v>#REF!</v>
      </c>
      <c r="I352" s="25" t="e">
        <f>#REF!</f>
        <v>#REF!</v>
      </c>
      <c r="J352" s="25" t="e">
        <f>#REF!</f>
        <v>#REF!</v>
      </c>
      <c r="K352" s="25" t="e">
        <f>#REF!</f>
        <v>#REF!</v>
      </c>
      <c r="L352" s="25" t="e">
        <f>#REF!</f>
        <v>#REF!</v>
      </c>
      <c r="M352" s="25" t="e">
        <f>#REF!</f>
        <v>#REF!</v>
      </c>
      <c r="N352" s="25">
        <f t="shared" ref="N352:N361" si="40">E352</f>
        <v>80</v>
      </c>
      <c r="O352" s="25">
        <f t="shared" ref="O352:O361" si="41">F352</f>
        <v>2528.8000000000002</v>
      </c>
    </row>
    <row r="353" spans="1:15" s="26" customFormat="1" ht="105.6" x14ac:dyDescent="0.25">
      <c r="A353" s="70">
        <v>254</v>
      </c>
      <c r="B353" s="72" t="s">
        <v>787</v>
      </c>
      <c r="C353" s="73" t="s">
        <v>310</v>
      </c>
      <c r="D353" s="74" t="s">
        <v>788</v>
      </c>
      <c r="E353" s="75">
        <v>5</v>
      </c>
      <c r="F353" s="74">
        <v>2140.5</v>
      </c>
      <c r="G353" s="76"/>
      <c r="H353" s="25" t="e">
        <f>#REF!</f>
        <v>#REF!</v>
      </c>
      <c r="I353" s="25" t="e">
        <f>#REF!</f>
        <v>#REF!</v>
      </c>
      <c r="J353" s="25" t="e">
        <f>#REF!</f>
        <v>#REF!</v>
      </c>
      <c r="K353" s="25" t="e">
        <f>#REF!</f>
        <v>#REF!</v>
      </c>
      <c r="L353" s="25" t="e">
        <f>#REF!</f>
        <v>#REF!</v>
      </c>
      <c r="M353" s="25" t="e">
        <f>#REF!</f>
        <v>#REF!</v>
      </c>
      <c r="N353" s="25">
        <f t="shared" si="40"/>
        <v>5</v>
      </c>
      <c r="O353" s="25">
        <f t="shared" si="41"/>
        <v>2140.5</v>
      </c>
    </row>
    <row r="354" spans="1:15" s="26" customFormat="1" ht="52.8" x14ac:dyDescent="0.25">
      <c r="A354" s="70">
        <v>255</v>
      </c>
      <c r="B354" s="72" t="s">
        <v>789</v>
      </c>
      <c r="C354" s="73" t="s">
        <v>297</v>
      </c>
      <c r="D354" s="74" t="s">
        <v>790</v>
      </c>
      <c r="E354" s="75">
        <v>1900</v>
      </c>
      <c r="F354" s="74">
        <v>8360</v>
      </c>
      <c r="G354" s="76"/>
      <c r="H354" s="25" t="e">
        <f>#REF!</f>
        <v>#REF!</v>
      </c>
      <c r="I354" s="25" t="e">
        <f>#REF!</f>
        <v>#REF!</v>
      </c>
      <c r="J354" s="25" t="e">
        <f>#REF!</f>
        <v>#REF!</v>
      </c>
      <c r="K354" s="25" t="e">
        <f>#REF!</f>
        <v>#REF!</v>
      </c>
      <c r="L354" s="25" t="e">
        <f>#REF!</f>
        <v>#REF!</v>
      </c>
      <c r="M354" s="25" t="e">
        <f>#REF!</f>
        <v>#REF!</v>
      </c>
      <c r="N354" s="25">
        <f t="shared" si="40"/>
        <v>1900</v>
      </c>
      <c r="O354" s="25">
        <f t="shared" si="41"/>
        <v>8360</v>
      </c>
    </row>
    <row r="355" spans="1:15" s="26" customFormat="1" ht="66" x14ac:dyDescent="0.25">
      <c r="A355" s="70">
        <v>256</v>
      </c>
      <c r="B355" s="72" t="s">
        <v>791</v>
      </c>
      <c r="C355" s="73" t="s">
        <v>297</v>
      </c>
      <c r="D355" s="74" t="s">
        <v>792</v>
      </c>
      <c r="E355" s="75">
        <v>120</v>
      </c>
      <c r="F355" s="74">
        <v>590.4</v>
      </c>
      <c r="G355" s="76"/>
      <c r="H355" s="25" t="e">
        <f>#REF!</f>
        <v>#REF!</v>
      </c>
      <c r="I355" s="25" t="e">
        <f>#REF!</f>
        <v>#REF!</v>
      </c>
      <c r="J355" s="25" t="e">
        <f>#REF!</f>
        <v>#REF!</v>
      </c>
      <c r="K355" s="25" t="e">
        <f>#REF!</f>
        <v>#REF!</v>
      </c>
      <c r="L355" s="25" t="e">
        <f>#REF!</f>
        <v>#REF!</v>
      </c>
      <c r="M355" s="25" t="e">
        <f>#REF!</f>
        <v>#REF!</v>
      </c>
      <c r="N355" s="25">
        <f t="shared" si="40"/>
        <v>120</v>
      </c>
      <c r="O355" s="25">
        <f t="shared" si="41"/>
        <v>590.4</v>
      </c>
    </row>
    <row r="356" spans="1:15" s="26" customFormat="1" ht="66" x14ac:dyDescent="0.25">
      <c r="A356" s="70">
        <v>257</v>
      </c>
      <c r="B356" s="72" t="s">
        <v>793</v>
      </c>
      <c r="C356" s="73" t="s">
        <v>297</v>
      </c>
      <c r="D356" s="74" t="s">
        <v>794</v>
      </c>
      <c r="E356" s="75">
        <v>30</v>
      </c>
      <c r="F356" s="74">
        <v>271.47000000000003</v>
      </c>
      <c r="G356" s="76"/>
      <c r="H356" s="25" t="e">
        <f>#REF!</f>
        <v>#REF!</v>
      </c>
      <c r="I356" s="25" t="e">
        <f>#REF!</f>
        <v>#REF!</v>
      </c>
      <c r="J356" s="25" t="e">
        <f>#REF!</f>
        <v>#REF!</v>
      </c>
      <c r="K356" s="25" t="e">
        <f>#REF!</f>
        <v>#REF!</v>
      </c>
      <c r="L356" s="25" t="e">
        <f>#REF!</f>
        <v>#REF!</v>
      </c>
      <c r="M356" s="25" t="e">
        <f>#REF!</f>
        <v>#REF!</v>
      </c>
      <c r="N356" s="25">
        <f t="shared" si="40"/>
        <v>30</v>
      </c>
      <c r="O356" s="25">
        <f t="shared" si="41"/>
        <v>271.47000000000003</v>
      </c>
    </row>
    <row r="357" spans="1:15" s="26" customFormat="1" ht="26.4" x14ac:dyDescent="0.25">
      <c r="A357" s="70">
        <v>258</v>
      </c>
      <c r="B357" s="72" t="s">
        <v>795</v>
      </c>
      <c r="C357" s="73" t="s">
        <v>297</v>
      </c>
      <c r="D357" s="74" t="s">
        <v>796</v>
      </c>
      <c r="E357" s="75">
        <v>3125</v>
      </c>
      <c r="F357" s="74">
        <v>20062.5</v>
      </c>
      <c r="G357" s="76"/>
      <c r="H357" s="25" t="e">
        <f>#REF!</f>
        <v>#REF!</v>
      </c>
      <c r="I357" s="25" t="e">
        <f>#REF!</f>
        <v>#REF!</v>
      </c>
      <c r="J357" s="25" t="e">
        <f>#REF!</f>
        <v>#REF!</v>
      </c>
      <c r="K357" s="25" t="e">
        <f>#REF!</f>
        <v>#REF!</v>
      </c>
      <c r="L357" s="25" t="e">
        <f>#REF!</f>
        <v>#REF!</v>
      </c>
      <c r="M357" s="25" t="e">
        <f>#REF!</f>
        <v>#REF!</v>
      </c>
      <c r="N357" s="25">
        <f t="shared" si="40"/>
        <v>3125</v>
      </c>
      <c r="O357" s="25">
        <f t="shared" si="41"/>
        <v>20062.5</v>
      </c>
    </row>
    <row r="358" spans="1:15" s="26" customFormat="1" ht="26.4" x14ac:dyDescent="0.25">
      <c r="A358" s="70">
        <v>259</v>
      </c>
      <c r="B358" s="72" t="s">
        <v>795</v>
      </c>
      <c r="C358" s="73" t="s">
        <v>297</v>
      </c>
      <c r="D358" s="74" t="s">
        <v>797</v>
      </c>
      <c r="E358" s="75">
        <v>10</v>
      </c>
      <c r="F358" s="74">
        <v>79.5</v>
      </c>
      <c r="G358" s="76"/>
      <c r="H358" s="25" t="e">
        <f>#REF!</f>
        <v>#REF!</v>
      </c>
      <c r="I358" s="25" t="e">
        <f>#REF!</f>
        <v>#REF!</v>
      </c>
      <c r="J358" s="25" t="e">
        <f>#REF!</f>
        <v>#REF!</v>
      </c>
      <c r="K358" s="25" t="e">
        <f>#REF!</f>
        <v>#REF!</v>
      </c>
      <c r="L358" s="25" t="e">
        <f>#REF!</f>
        <v>#REF!</v>
      </c>
      <c r="M358" s="25" t="e">
        <f>#REF!</f>
        <v>#REF!</v>
      </c>
      <c r="N358" s="25">
        <f t="shared" si="40"/>
        <v>10</v>
      </c>
      <c r="O358" s="25">
        <f t="shared" si="41"/>
        <v>79.5</v>
      </c>
    </row>
    <row r="359" spans="1:15" s="26" customFormat="1" ht="26.4" x14ac:dyDescent="0.25">
      <c r="A359" s="70">
        <v>260</v>
      </c>
      <c r="B359" s="72" t="s">
        <v>798</v>
      </c>
      <c r="C359" s="73" t="s">
        <v>297</v>
      </c>
      <c r="D359" s="74" t="s">
        <v>796</v>
      </c>
      <c r="E359" s="75">
        <v>578</v>
      </c>
      <c r="F359" s="74">
        <v>3710.76</v>
      </c>
      <c r="G359" s="76"/>
      <c r="H359" s="25" t="e">
        <f>#REF!</f>
        <v>#REF!</v>
      </c>
      <c r="I359" s="25" t="e">
        <f>#REF!</f>
        <v>#REF!</v>
      </c>
      <c r="J359" s="25" t="e">
        <f>#REF!</f>
        <v>#REF!</v>
      </c>
      <c r="K359" s="25" t="e">
        <f>#REF!</f>
        <v>#REF!</v>
      </c>
      <c r="L359" s="25" t="e">
        <f>#REF!</f>
        <v>#REF!</v>
      </c>
      <c r="M359" s="25" t="e">
        <f>#REF!</f>
        <v>#REF!</v>
      </c>
      <c r="N359" s="25">
        <f t="shared" si="40"/>
        <v>578</v>
      </c>
      <c r="O359" s="25">
        <f t="shared" si="41"/>
        <v>3710.76</v>
      </c>
    </row>
    <row r="360" spans="1:15" s="26" customFormat="1" ht="79.2" x14ac:dyDescent="0.25">
      <c r="A360" s="70">
        <v>261</v>
      </c>
      <c r="B360" s="72" t="s">
        <v>799</v>
      </c>
      <c r="C360" s="73" t="s">
        <v>297</v>
      </c>
      <c r="D360" s="74" t="s">
        <v>800</v>
      </c>
      <c r="E360" s="75">
        <v>396</v>
      </c>
      <c r="F360" s="74">
        <v>31779</v>
      </c>
      <c r="G360" s="76"/>
      <c r="H360" s="25" t="e">
        <f>#REF!</f>
        <v>#REF!</v>
      </c>
      <c r="I360" s="25" t="e">
        <f>#REF!</f>
        <v>#REF!</v>
      </c>
      <c r="J360" s="25" t="e">
        <f>#REF!</f>
        <v>#REF!</v>
      </c>
      <c r="K360" s="25" t="e">
        <f>#REF!</f>
        <v>#REF!</v>
      </c>
      <c r="L360" s="25" t="e">
        <f>#REF!</f>
        <v>#REF!</v>
      </c>
      <c r="M360" s="25" t="e">
        <f>#REF!</f>
        <v>#REF!</v>
      </c>
      <c r="N360" s="25">
        <f t="shared" si="40"/>
        <v>396</v>
      </c>
      <c r="O360" s="25">
        <f t="shared" si="41"/>
        <v>31779</v>
      </c>
    </row>
    <row r="361" spans="1:15" s="26" customFormat="1" ht="26.4" x14ac:dyDescent="0.25">
      <c r="A361" s="70">
        <v>262</v>
      </c>
      <c r="B361" s="72" t="s">
        <v>801</v>
      </c>
      <c r="C361" s="73" t="s">
        <v>371</v>
      </c>
      <c r="D361" s="74" t="s">
        <v>802</v>
      </c>
      <c r="E361" s="75">
        <v>66</v>
      </c>
      <c r="F361" s="74">
        <v>6854.76</v>
      </c>
      <c r="G361" s="76"/>
      <c r="H361" s="25" t="e">
        <f>#REF!</f>
        <v>#REF!</v>
      </c>
      <c r="I361" s="25" t="e">
        <f>#REF!</f>
        <v>#REF!</v>
      </c>
      <c r="J361" s="25" t="e">
        <f>#REF!</f>
        <v>#REF!</v>
      </c>
      <c r="K361" s="25" t="e">
        <f>#REF!</f>
        <v>#REF!</v>
      </c>
      <c r="L361" s="25" t="e">
        <f>#REF!</f>
        <v>#REF!</v>
      </c>
      <c r="M361" s="25" t="e">
        <f>#REF!</f>
        <v>#REF!</v>
      </c>
      <c r="N361" s="25">
        <f t="shared" si="40"/>
        <v>66</v>
      </c>
      <c r="O361" s="25">
        <f t="shared" si="41"/>
        <v>6854.76</v>
      </c>
    </row>
    <row r="362" spans="1:15" s="17" customFormat="1" ht="13.5" customHeight="1" thickBot="1" x14ac:dyDescent="0.3"/>
    <row r="363" spans="1:15" s="17" customFormat="1" ht="26.25" customHeight="1" x14ac:dyDescent="0.25">
      <c r="A363" s="95" t="s">
        <v>139</v>
      </c>
      <c r="B363" s="89" t="s">
        <v>293</v>
      </c>
      <c r="C363" s="100" t="s">
        <v>141</v>
      </c>
      <c r="D363" s="89" t="s">
        <v>142</v>
      </c>
      <c r="E363" s="89" t="s">
        <v>943</v>
      </c>
      <c r="F363" s="89"/>
      <c r="G363" s="90" t="s">
        <v>146</v>
      </c>
    </row>
    <row r="364" spans="1:15" s="17" customFormat="1" ht="12.75" customHeight="1" x14ac:dyDescent="0.25">
      <c r="A364" s="96"/>
      <c r="B364" s="98"/>
      <c r="C364" s="101"/>
      <c r="D364" s="98"/>
      <c r="E364" s="93" t="s">
        <v>147</v>
      </c>
      <c r="F364" s="93" t="s">
        <v>148</v>
      </c>
      <c r="G364" s="91"/>
    </row>
    <row r="365" spans="1:15" s="17" customFormat="1" ht="13.5" customHeight="1" thickBot="1" x14ac:dyDescent="0.3">
      <c r="A365" s="97"/>
      <c r="B365" s="99"/>
      <c r="C365" s="102"/>
      <c r="D365" s="99"/>
      <c r="E365" s="94"/>
      <c r="F365" s="94"/>
      <c r="G365" s="92"/>
    </row>
    <row r="366" spans="1:15" s="26" customFormat="1" ht="39.6" x14ac:dyDescent="0.25">
      <c r="A366" s="70">
        <v>263</v>
      </c>
      <c r="B366" s="72" t="s">
        <v>803</v>
      </c>
      <c r="C366" s="73" t="s">
        <v>310</v>
      </c>
      <c r="D366" s="74" t="s">
        <v>804</v>
      </c>
      <c r="E366" s="75">
        <v>15</v>
      </c>
      <c r="F366" s="74">
        <v>833.7</v>
      </c>
      <c r="G366" s="76"/>
      <c r="H366" s="25" t="e">
        <f>#REF!</f>
        <v>#REF!</v>
      </c>
      <c r="I366" s="25" t="e">
        <f>#REF!</f>
        <v>#REF!</v>
      </c>
      <c r="J366" s="25" t="e">
        <f>#REF!</f>
        <v>#REF!</v>
      </c>
      <c r="K366" s="25" t="e">
        <f>#REF!</f>
        <v>#REF!</v>
      </c>
      <c r="L366" s="25" t="e">
        <f>#REF!</f>
        <v>#REF!</v>
      </c>
      <c r="M366" s="25" t="e">
        <f>#REF!</f>
        <v>#REF!</v>
      </c>
      <c r="N366" s="25">
        <f t="shared" ref="N366:N376" si="42">E366</f>
        <v>15</v>
      </c>
      <c r="O366" s="25">
        <f t="shared" ref="O366:O376" si="43">F366</f>
        <v>833.7</v>
      </c>
    </row>
    <row r="367" spans="1:15" s="26" customFormat="1" ht="66" x14ac:dyDescent="0.25">
      <c r="A367" s="70">
        <v>264</v>
      </c>
      <c r="B367" s="72" t="s">
        <v>805</v>
      </c>
      <c r="C367" s="73" t="s">
        <v>374</v>
      </c>
      <c r="D367" s="74" t="s">
        <v>806</v>
      </c>
      <c r="E367" s="75">
        <v>689</v>
      </c>
      <c r="F367" s="74">
        <v>19553.82</v>
      </c>
      <c r="G367" s="76"/>
      <c r="H367" s="25" t="e">
        <f>#REF!</f>
        <v>#REF!</v>
      </c>
      <c r="I367" s="25" t="e">
        <f>#REF!</f>
        <v>#REF!</v>
      </c>
      <c r="J367" s="25" t="e">
        <f>#REF!</f>
        <v>#REF!</v>
      </c>
      <c r="K367" s="25" t="e">
        <f>#REF!</f>
        <v>#REF!</v>
      </c>
      <c r="L367" s="25" t="e">
        <f>#REF!</f>
        <v>#REF!</v>
      </c>
      <c r="M367" s="25" t="e">
        <f>#REF!</f>
        <v>#REF!</v>
      </c>
      <c r="N367" s="25">
        <f t="shared" si="42"/>
        <v>689</v>
      </c>
      <c r="O367" s="25">
        <f t="shared" si="43"/>
        <v>19553.82</v>
      </c>
    </row>
    <row r="368" spans="1:15" s="26" customFormat="1" ht="39.6" x14ac:dyDescent="0.25">
      <c r="A368" s="70">
        <v>265</v>
      </c>
      <c r="B368" s="72" t="s">
        <v>807</v>
      </c>
      <c r="C368" s="73" t="s">
        <v>371</v>
      </c>
      <c r="D368" s="74" t="s">
        <v>808</v>
      </c>
      <c r="E368" s="75">
        <v>3023</v>
      </c>
      <c r="F368" s="74">
        <v>75091.5</v>
      </c>
      <c r="G368" s="76"/>
      <c r="H368" s="25" t="e">
        <f>#REF!</f>
        <v>#REF!</v>
      </c>
      <c r="I368" s="25" t="e">
        <f>#REF!</f>
        <v>#REF!</v>
      </c>
      <c r="J368" s="25" t="e">
        <f>#REF!</f>
        <v>#REF!</v>
      </c>
      <c r="K368" s="25" t="e">
        <f>#REF!</f>
        <v>#REF!</v>
      </c>
      <c r="L368" s="25" t="e">
        <f>#REF!</f>
        <v>#REF!</v>
      </c>
      <c r="M368" s="25" t="e">
        <f>#REF!</f>
        <v>#REF!</v>
      </c>
      <c r="N368" s="25">
        <f t="shared" si="42"/>
        <v>3023</v>
      </c>
      <c r="O368" s="25">
        <f t="shared" si="43"/>
        <v>75091.5</v>
      </c>
    </row>
    <row r="369" spans="1:15" s="26" customFormat="1" ht="66" x14ac:dyDescent="0.25">
      <c r="A369" s="70">
        <v>266</v>
      </c>
      <c r="B369" s="72" t="s">
        <v>809</v>
      </c>
      <c r="C369" s="73" t="s">
        <v>374</v>
      </c>
      <c r="D369" s="74" t="s">
        <v>810</v>
      </c>
      <c r="E369" s="75">
        <v>500</v>
      </c>
      <c r="F369" s="74">
        <v>16050</v>
      </c>
      <c r="G369" s="76"/>
      <c r="H369" s="25" t="e">
        <f>#REF!</f>
        <v>#REF!</v>
      </c>
      <c r="I369" s="25" t="e">
        <f>#REF!</f>
        <v>#REF!</v>
      </c>
      <c r="J369" s="25" t="e">
        <f>#REF!</f>
        <v>#REF!</v>
      </c>
      <c r="K369" s="25" t="e">
        <f>#REF!</f>
        <v>#REF!</v>
      </c>
      <c r="L369" s="25" t="e">
        <f>#REF!</f>
        <v>#REF!</v>
      </c>
      <c r="M369" s="25" t="e">
        <f>#REF!</f>
        <v>#REF!</v>
      </c>
      <c r="N369" s="25">
        <f t="shared" si="42"/>
        <v>500</v>
      </c>
      <c r="O369" s="25">
        <f t="shared" si="43"/>
        <v>16050</v>
      </c>
    </row>
    <row r="370" spans="1:15" s="26" customFormat="1" ht="79.2" x14ac:dyDescent="0.25">
      <c r="A370" s="70">
        <v>267</v>
      </c>
      <c r="B370" s="72" t="s">
        <v>811</v>
      </c>
      <c r="C370" s="73" t="s">
        <v>530</v>
      </c>
      <c r="D370" s="74">
        <v>2990</v>
      </c>
      <c r="E370" s="75">
        <v>1</v>
      </c>
      <c r="F370" s="74">
        <v>2990</v>
      </c>
      <c r="G370" s="76"/>
      <c r="H370" s="25" t="e">
        <f>#REF!</f>
        <v>#REF!</v>
      </c>
      <c r="I370" s="25" t="e">
        <f>#REF!</f>
        <v>#REF!</v>
      </c>
      <c r="J370" s="25" t="e">
        <f>#REF!</f>
        <v>#REF!</v>
      </c>
      <c r="K370" s="25" t="e">
        <f>#REF!</f>
        <v>#REF!</v>
      </c>
      <c r="L370" s="25" t="e">
        <f>#REF!</f>
        <v>#REF!</v>
      </c>
      <c r="M370" s="25" t="e">
        <f>#REF!</f>
        <v>#REF!</v>
      </c>
      <c r="N370" s="25">
        <f t="shared" si="42"/>
        <v>1</v>
      </c>
      <c r="O370" s="25">
        <f t="shared" si="43"/>
        <v>2990</v>
      </c>
    </row>
    <row r="371" spans="1:15" s="26" customFormat="1" ht="52.8" x14ac:dyDescent="0.25">
      <c r="A371" s="70">
        <v>268</v>
      </c>
      <c r="B371" s="72" t="s">
        <v>812</v>
      </c>
      <c r="C371" s="73" t="s">
        <v>530</v>
      </c>
      <c r="D371" s="74" t="s">
        <v>813</v>
      </c>
      <c r="E371" s="75">
        <v>13</v>
      </c>
      <c r="F371" s="74">
        <v>15426.17</v>
      </c>
      <c r="G371" s="76"/>
      <c r="H371" s="25" t="e">
        <f>#REF!</f>
        <v>#REF!</v>
      </c>
      <c r="I371" s="25" t="e">
        <f>#REF!</f>
        <v>#REF!</v>
      </c>
      <c r="J371" s="25" t="e">
        <f>#REF!</f>
        <v>#REF!</v>
      </c>
      <c r="K371" s="25" t="e">
        <f>#REF!</f>
        <v>#REF!</v>
      </c>
      <c r="L371" s="25" t="e">
        <f>#REF!</f>
        <v>#REF!</v>
      </c>
      <c r="M371" s="25" t="e">
        <f>#REF!</f>
        <v>#REF!</v>
      </c>
      <c r="N371" s="25">
        <f t="shared" si="42"/>
        <v>13</v>
      </c>
      <c r="O371" s="25">
        <f t="shared" si="43"/>
        <v>15426.17</v>
      </c>
    </row>
    <row r="372" spans="1:15" s="26" customFormat="1" ht="39.6" x14ac:dyDescent="0.25">
      <c r="A372" s="70">
        <v>269</v>
      </c>
      <c r="B372" s="72" t="s">
        <v>814</v>
      </c>
      <c r="C372" s="73" t="s">
        <v>374</v>
      </c>
      <c r="D372" s="74" t="s">
        <v>815</v>
      </c>
      <c r="E372" s="75">
        <v>10</v>
      </c>
      <c r="F372" s="74">
        <v>4577.8</v>
      </c>
      <c r="G372" s="76"/>
      <c r="H372" s="25" t="e">
        <f>#REF!</f>
        <v>#REF!</v>
      </c>
      <c r="I372" s="25" t="e">
        <f>#REF!</f>
        <v>#REF!</v>
      </c>
      <c r="J372" s="25" t="e">
        <f>#REF!</f>
        <v>#REF!</v>
      </c>
      <c r="K372" s="25" t="e">
        <f>#REF!</f>
        <v>#REF!</v>
      </c>
      <c r="L372" s="25" t="e">
        <f>#REF!</f>
        <v>#REF!</v>
      </c>
      <c r="M372" s="25" t="e">
        <f>#REF!</f>
        <v>#REF!</v>
      </c>
      <c r="N372" s="25">
        <f t="shared" si="42"/>
        <v>10</v>
      </c>
      <c r="O372" s="25">
        <f t="shared" si="43"/>
        <v>4577.8</v>
      </c>
    </row>
    <row r="373" spans="1:15" s="26" customFormat="1" ht="39.6" x14ac:dyDescent="0.25">
      <c r="A373" s="70">
        <v>270</v>
      </c>
      <c r="B373" s="72" t="s">
        <v>816</v>
      </c>
      <c r="C373" s="73" t="s">
        <v>310</v>
      </c>
      <c r="D373" s="74" t="s">
        <v>817</v>
      </c>
      <c r="E373" s="75">
        <v>25</v>
      </c>
      <c r="F373" s="74">
        <v>321.25</v>
      </c>
      <c r="G373" s="76"/>
      <c r="H373" s="25" t="e">
        <f>#REF!</f>
        <v>#REF!</v>
      </c>
      <c r="I373" s="25" t="e">
        <f>#REF!</f>
        <v>#REF!</v>
      </c>
      <c r="J373" s="25" t="e">
        <f>#REF!</f>
        <v>#REF!</v>
      </c>
      <c r="K373" s="25" t="e">
        <f>#REF!</f>
        <v>#REF!</v>
      </c>
      <c r="L373" s="25" t="e">
        <f>#REF!</f>
        <v>#REF!</v>
      </c>
      <c r="M373" s="25" t="e">
        <f>#REF!</f>
        <v>#REF!</v>
      </c>
      <c r="N373" s="25">
        <f t="shared" si="42"/>
        <v>25</v>
      </c>
      <c r="O373" s="25">
        <f t="shared" si="43"/>
        <v>321.25</v>
      </c>
    </row>
    <row r="374" spans="1:15" s="26" customFormat="1" ht="39.6" x14ac:dyDescent="0.25">
      <c r="A374" s="70">
        <v>271</v>
      </c>
      <c r="B374" s="72" t="s">
        <v>818</v>
      </c>
      <c r="C374" s="73" t="s">
        <v>310</v>
      </c>
      <c r="D374" s="74" t="s">
        <v>819</v>
      </c>
      <c r="E374" s="75">
        <v>2</v>
      </c>
      <c r="F374" s="74">
        <v>635.82000000000005</v>
      </c>
      <c r="G374" s="76"/>
      <c r="H374" s="25" t="e">
        <f>#REF!</f>
        <v>#REF!</v>
      </c>
      <c r="I374" s="25" t="e">
        <f>#REF!</f>
        <v>#REF!</v>
      </c>
      <c r="J374" s="25" t="e">
        <f>#REF!</f>
        <v>#REF!</v>
      </c>
      <c r="K374" s="25" t="e">
        <f>#REF!</f>
        <v>#REF!</v>
      </c>
      <c r="L374" s="25" t="e">
        <f>#REF!</f>
        <v>#REF!</v>
      </c>
      <c r="M374" s="25" t="e">
        <f>#REF!</f>
        <v>#REF!</v>
      </c>
      <c r="N374" s="25">
        <f t="shared" si="42"/>
        <v>2</v>
      </c>
      <c r="O374" s="25">
        <f t="shared" si="43"/>
        <v>635.82000000000005</v>
      </c>
    </row>
    <row r="375" spans="1:15" s="26" customFormat="1" ht="26.4" x14ac:dyDescent="0.25">
      <c r="A375" s="70">
        <v>272</v>
      </c>
      <c r="B375" s="72" t="s">
        <v>820</v>
      </c>
      <c r="C375" s="73" t="s">
        <v>299</v>
      </c>
      <c r="D375" s="74" t="s">
        <v>821</v>
      </c>
      <c r="E375" s="75">
        <v>200</v>
      </c>
      <c r="F375" s="74">
        <v>4943.4000000000005</v>
      </c>
      <c r="G375" s="76"/>
      <c r="H375" s="25" t="e">
        <f>#REF!</f>
        <v>#REF!</v>
      </c>
      <c r="I375" s="25" t="e">
        <f>#REF!</f>
        <v>#REF!</v>
      </c>
      <c r="J375" s="25" t="e">
        <f>#REF!</f>
        <v>#REF!</v>
      </c>
      <c r="K375" s="25" t="e">
        <f>#REF!</f>
        <v>#REF!</v>
      </c>
      <c r="L375" s="25" t="e">
        <f>#REF!</f>
        <v>#REF!</v>
      </c>
      <c r="M375" s="25" t="e">
        <f>#REF!</f>
        <v>#REF!</v>
      </c>
      <c r="N375" s="25">
        <f t="shared" si="42"/>
        <v>200</v>
      </c>
      <c r="O375" s="25">
        <f t="shared" si="43"/>
        <v>4943.4000000000005</v>
      </c>
    </row>
    <row r="376" spans="1:15" s="26" customFormat="1" ht="39.6" x14ac:dyDescent="0.25">
      <c r="A376" s="70">
        <v>273</v>
      </c>
      <c r="B376" s="72" t="s">
        <v>822</v>
      </c>
      <c r="C376" s="73" t="s">
        <v>297</v>
      </c>
      <c r="D376" s="74" t="s">
        <v>823</v>
      </c>
      <c r="E376" s="75">
        <v>42</v>
      </c>
      <c r="F376" s="74">
        <v>24016.25</v>
      </c>
      <c r="G376" s="76"/>
      <c r="H376" s="25" t="e">
        <f>#REF!</f>
        <v>#REF!</v>
      </c>
      <c r="I376" s="25" t="e">
        <f>#REF!</f>
        <v>#REF!</v>
      </c>
      <c r="J376" s="25" t="e">
        <f>#REF!</f>
        <v>#REF!</v>
      </c>
      <c r="K376" s="25" t="e">
        <f>#REF!</f>
        <v>#REF!</v>
      </c>
      <c r="L376" s="25" t="e">
        <f>#REF!</f>
        <v>#REF!</v>
      </c>
      <c r="M376" s="25" t="e">
        <f>#REF!</f>
        <v>#REF!</v>
      </c>
      <c r="N376" s="25">
        <f t="shared" si="42"/>
        <v>42</v>
      </c>
      <c r="O376" s="25">
        <f t="shared" si="43"/>
        <v>24016.25</v>
      </c>
    </row>
    <row r="377" spans="1:15" s="17" customFormat="1" ht="13.5" customHeight="1" thickBot="1" x14ac:dyDescent="0.3"/>
    <row r="378" spans="1:15" s="17" customFormat="1" ht="26.25" customHeight="1" x14ac:dyDescent="0.25">
      <c r="A378" s="95" t="s">
        <v>139</v>
      </c>
      <c r="B378" s="89" t="s">
        <v>293</v>
      </c>
      <c r="C378" s="100" t="s">
        <v>141</v>
      </c>
      <c r="D378" s="89" t="s">
        <v>142</v>
      </c>
      <c r="E378" s="89" t="s">
        <v>943</v>
      </c>
      <c r="F378" s="89"/>
      <c r="G378" s="90" t="s">
        <v>146</v>
      </c>
    </row>
    <row r="379" spans="1:15" s="17" customFormat="1" ht="12.75" customHeight="1" x14ac:dyDescent="0.25">
      <c r="A379" s="96"/>
      <c r="B379" s="98"/>
      <c r="C379" s="101"/>
      <c r="D379" s="98"/>
      <c r="E379" s="93" t="s">
        <v>147</v>
      </c>
      <c r="F379" s="93" t="s">
        <v>148</v>
      </c>
      <c r="G379" s="91"/>
    </row>
    <row r="380" spans="1:15" s="17" customFormat="1" ht="13.5" customHeight="1" thickBot="1" x14ac:dyDescent="0.3">
      <c r="A380" s="97"/>
      <c r="B380" s="99"/>
      <c r="C380" s="102"/>
      <c r="D380" s="99"/>
      <c r="E380" s="94"/>
      <c r="F380" s="94"/>
      <c r="G380" s="92"/>
    </row>
    <row r="381" spans="1:15" s="26" customFormat="1" ht="52.8" x14ac:dyDescent="0.25">
      <c r="A381" s="70">
        <v>274</v>
      </c>
      <c r="B381" s="72" t="s">
        <v>824</v>
      </c>
      <c r="C381" s="73" t="s">
        <v>299</v>
      </c>
      <c r="D381" s="74" t="s">
        <v>825</v>
      </c>
      <c r="E381" s="75">
        <v>916</v>
      </c>
      <c r="F381" s="74">
        <v>605014.57000000007</v>
      </c>
      <c r="G381" s="76"/>
      <c r="H381" s="25" t="e">
        <f>#REF!</f>
        <v>#REF!</v>
      </c>
      <c r="I381" s="25" t="e">
        <f>#REF!</f>
        <v>#REF!</v>
      </c>
      <c r="J381" s="25" t="e">
        <f>#REF!</f>
        <v>#REF!</v>
      </c>
      <c r="K381" s="25" t="e">
        <f>#REF!</f>
        <v>#REF!</v>
      </c>
      <c r="L381" s="25" t="e">
        <f>#REF!</f>
        <v>#REF!</v>
      </c>
      <c r="M381" s="25" t="e">
        <f>#REF!</f>
        <v>#REF!</v>
      </c>
      <c r="N381" s="25">
        <f t="shared" ref="N381:N392" si="44">E381</f>
        <v>916</v>
      </c>
      <c r="O381" s="25">
        <f t="shared" ref="O381:O392" si="45">F381</f>
        <v>605014.57000000007</v>
      </c>
    </row>
    <row r="382" spans="1:15" s="26" customFormat="1" ht="39.6" x14ac:dyDescent="0.25">
      <c r="A382" s="70">
        <v>275</v>
      </c>
      <c r="B382" s="72" t="s">
        <v>826</v>
      </c>
      <c r="C382" s="73" t="s">
        <v>299</v>
      </c>
      <c r="D382" s="74" t="s">
        <v>827</v>
      </c>
      <c r="E382" s="75">
        <v>6</v>
      </c>
      <c r="F382" s="74">
        <v>981.06000000000006</v>
      </c>
      <c r="G382" s="76"/>
      <c r="H382" s="25" t="e">
        <f>#REF!</f>
        <v>#REF!</v>
      </c>
      <c r="I382" s="25" t="e">
        <f>#REF!</f>
        <v>#REF!</v>
      </c>
      <c r="J382" s="25" t="e">
        <f>#REF!</f>
        <v>#REF!</v>
      </c>
      <c r="K382" s="25" t="e">
        <f>#REF!</f>
        <v>#REF!</v>
      </c>
      <c r="L382" s="25" t="e">
        <f>#REF!</f>
        <v>#REF!</v>
      </c>
      <c r="M382" s="25" t="e">
        <f>#REF!</f>
        <v>#REF!</v>
      </c>
      <c r="N382" s="25">
        <f t="shared" si="44"/>
        <v>6</v>
      </c>
      <c r="O382" s="25">
        <f t="shared" si="45"/>
        <v>981.06000000000006</v>
      </c>
    </row>
    <row r="383" spans="1:15" s="26" customFormat="1" ht="39.6" x14ac:dyDescent="0.25">
      <c r="A383" s="70">
        <v>276</v>
      </c>
      <c r="B383" s="72" t="s">
        <v>828</v>
      </c>
      <c r="C383" s="73" t="s">
        <v>374</v>
      </c>
      <c r="D383" s="74" t="s">
        <v>829</v>
      </c>
      <c r="E383" s="75">
        <v>86</v>
      </c>
      <c r="F383" s="74">
        <v>8286.5300000000007</v>
      </c>
      <c r="G383" s="76"/>
      <c r="H383" s="25" t="e">
        <f>#REF!</f>
        <v>#REF!</v>
      </c>
      <c r="I383" s="25" t="e">
        <f>#REF!</f>
        <v>#REF!</v>
      </c>
      <c r="J383" s="25" t="e">
        <f>#REF!</f>
        <v>#REF!</v>
      </c>
      <c r="K383" s="25" t="e">
        <f>#REF!</f>
        <v>#REF!</v>
      </c>
      <c r="L383" s="25" t="e">
        <f>#REF!</f>
        <v>#REF!</v>
      </c>
      <c r="M383" s="25" t="e">
        <f>#REF!</f>
        <v>#REF!</v>
      </c>
      <c r="N383" s="25">
        <f t="shared" si="44"/>
        <v>86</v>
      </c>
      <c r="O383" s="25">
        <f t="shared" si="45"/>
        <v>8286.5300000000007</v>
      </c>
    </row>
    <row r="384" spans="1:15" s="26" customFormat="1" ht="52.8" x14ac:dyDescent="0.25">
      <c r="A384" s="70">
        <v>277</v>
      </c>
      <c r="B384" s="72" t="s">
        <v>830</v>
      </c>
      <c r="C384" s="73" t="s">
        <v>299</v>
      </c>
      <c r="D384" s="74" t="s">
        <v>831</v>
      </c>
      <c r="E384" s="75">
        <v>26</v>
      </c>
      <c r="F384" s="74">
        <v>6504.6</v>
      </c>
      <c r="G384" s="76"/>
      <c r="H384" s="25" t="e">
        <f>#REF!</f>
        <v>#REF!</v>
      </c>
      <c r="I384" s="25" t="e">
        <f>#REF!</f>
        <v>#REF!</v>
      </c>
      <c r="J384" s="25" t="e">
        <f>#REF!</f>
        <v>#REF!</v>
      </c>
      <c r="K384" s="25" t="e">
        <f>#REF!</f>
        <v>#REF!</v>
      </c>
      <c r="L384" s="25" t="e">
        <f>#REF!</f>
        <v>#REF!</v>
      </c>
      <c r="M384" s="25" t="e">
        <f>#REF!</f>
        <v>#REF!</v>
      </c>
      <c r="N384" s="25">
        <f t="shared" si="44"/>
        <v>26</v>
      </c>
      <c r="O384" s="25">
        <f t="shared" si="45"/>
        <v>6504.6</v>
      </c>
    </row>
    <row r="385" spans="1:15" s="26" customFormat="1" ht="26.4" x14ac:dyDescent="0.25">
      <c r="A385" s="70">
        <v>278</v>
      </c>
      <c r="B385" s="72" t="s">
        <v>832</v>
      </c>
      <c r="C385" s="73" t="s">
        <v>313</v>
      </c>
      <c r="D385" s="74" t="s">
        <v>833</v>
      </c>
      <c r="E385" s="75">
        <v>3224</v>
      </c>
      <c r="F385" s="74">
        <v>221780.98</v>
      </c>
      <c r="G385" s="76"/>
      <c r="H385" s="25" t="e">
        <f>#REF!</f>
        <v>#REF!</v>
      </c>
      <c r="I385" s="25" t="e">
        <f>#REF!</f>
        <v>#REF!</v>
      </c>
      <c r="J385" s="25" t="e">
        <f>#REF!</f>
        <v>#REF!</v>
      </c>
      <c r="K385" s="25" t="e">
        <f>#REF!</f>
        <v>#REF!</v>
      </c>
      <c r="L385" s="25" t="e">
        <f>#REF!</f>
        <v>#REF!</v>
      </c>
      <c r="M385" s="25" t="e">
        <f>#REF!</f>
        <v>#REF!</v>
      </c>
      <c r="N385" s="25">
        <f t="shared" si="44"/>
        <v>3224</v>
      </c>
      <c r="O385" s="25">
        <f t="shared" si="45"/>
        <v>221780.98</v>
      </c>
    </row>
    <row r="386" spans="1:15" s="26" customFormat="1" ht="39.6" x14ac:dyDescent="0.25">
      <c r="A386" s="70">
        <v>279</v>
      </c>
      <c r="B386" s="72" t="s">
        <v>834</v>
      </c>
      <c r="C386" s="73" t="s">
        <v>310</v>
      </c>
      <c r="D386" s="74" t="s">
        <v>835</v>
      </c>
      <c r="E386" s="75">
        <v>8</v>
      </c>
      <c r="F386" s="74">
        <v>1229.71</v>
      </c>
      <c r="G386" s="76"/>
      <c r="H386" s="25" t="e">
        <f>#REF!</f>
        <v>#REF!</v>
      </c>
      <c r="I386" s="25" t="e">
        <f>#REF!</f>
        <v>#REF!</v>
      </c>
      <c r="J386" s="25" t="e">
        <f>#REF!</f>
        <v>#REF!</v>
      </c>
      <c r="K386" s="25" t="e">
        <f>#REF!</f>
        <v>#REF!</v>
      </c>
      <c r="L386" s="25" t="e">
        <f>#REF!</f>
        <v>#REF!</v>
      </c>
      <c r="M386" s="25" t="e">
        <f>#REF!</f>
        <v>#REF!</v>
      </c>
      <c r="N386" s="25">
        <f t="shared" si="44"/>
        <v>8</v>
      </c>
      <c r="O386" s="25">
        <f t="shared" si="45"/>
        <v>1229.71</v>
      </c>
    </row>
    <row r="387" spans="1:15" s="26" customFormat="1" ht="26.4" x14ac:dyDescent="0.25">
      <c r="A387" s="70">
        <v>280</v>
      </c>
      <c r="B387" s="72" t="s">
        <v>836</v>
      </c>
      <c r="C387" s="73" t="s">
        <v>299</v>
      </c>
      <c r="D387" s="74" t="s">
        <v>837</v>
      </c>
      <c r="E387" s="75">
        <v>2</v>
      </c>
      <c r="F387" s="74">
        <v>250.11</v>
      </c>
      <c r="G387" s="76"/>
      <c r="H387" s="25" t="e">
        <f>#REF!</f>
        <v>#REF!</v>
      </c>
      <c r="I387" s="25" t="e">
        <f>#REF!</f>
        <v>#REF!</v>
      </c>
      <c r="J387" s="25" t="e">
        <f>#REF!</f>
        <v>#REF!</v>
      </c>
      <c r="K387" s="25" t="e">
        <f>#REF!</f>
        <v>#REF!</v>
      </c>
      <c r="L387" s="25" t="e">
        <f>#REF!</f>
        <v>#REF!</v>
      </c>
      <c r="M387" s="25" t="e">
        <f>#REF!</f>
        <v>#REF!</v>
      </c>
      <c r="N387" s="25">
        <f t="shared" si="44"/>
        <v>2</v>
      </c>
      <c r="O387" s="25">
        <f t="shared" si="45"/>
        <v>250.11</v>
      </c>
    </row>
    <row r="388" spans="1:15" s="26" customFormat="1" ht="39.6" x14ac:dyDescent="0.25">
      <c r="A388" s="70">
        <v>281</v>
      </c>
      <c r="B388" s="72" t="s">
        <v>838</v>
      </c>
      <c r="C388" s="73" t="s">
        <v>299</v>
      </c>
      <c r="D388" s="74" t="s">
        <v>839</v>
      </c>
      <c r="E388" s="75">
        <v>27</v>
      </c>
      <c r="F388" s="74">
        <v>9843.880000000001</v>
      </c>
      <c r="G388" s="76"/>
      <c r="H388" s="25" t="e">
        <f>#REF!</f>
        <v>#REF!</v>
      </c>
      <c r="I388" s="25" t="e">
        <f>#REF!</f>
        <v>#REF!</v>
      </c>
      <c r="J388" s="25" t="e">
        <f>#REF!</f>
        <v>#REF!</v>
      </c>
      <c r="K388" s="25" t="e">
        <f>#REF!</f>
        <v>#REF!</v>
      </c>
      <c r="L388" s="25" t="e">
        <f>#REF!</f>
        <v>#REF!</v>
      </c>
      <c r="M388" s="25" t="e">
        <f>#REF!</f>
        <v>#REF!</v>
      </c>
      <c r="N388" s="25">
        <f t="shared" si="44"/>
        <v>27</v>
      </c>
      <c r="O388" s="25">
        <f t="shared" si="45"/>
        <v>9843.880000000001</v>
      </c>
    </row>
    <row r="389" spans="1:15" s="26" customFormat="1" ht="26.4" x14ac:dyDescent="0.25">
      <c r="A389" s="70">
        <v>282</v>
      </c>
      <c r="B389" s="72" t="s">
        <v>840</v>
      </c>
      <c r="C389" s="73" t="s">
        <v>297</v>
      </c>
      <c r="D389" s="74" t="s">
        <v>841</v>
      </c>
      <c r="E389" s="75">
        <v>2</v>
      </c>
      <c r="F389" s="74">
        <v>13411.380000000001</v>
      </c>
      <c r="G389" s="76"/>
      <c r="H389" s="25" t="e">
        <f>#REF!</f>
        <v>#REF!</v>
      </c>
      <c r="I389" s="25" t="e">
        <f>#REF!</f>
        <v>#REF!</v>
      </c>
      <c r="J389" s="25" t="e">
        <f>#REF!</f>
        <v>#REF!</v>
      </c>
      <c r="K389" s="25" t="e">
        <f>#REF!</f>
        <v>#REF!</v>
      </c>
      <c r="L389" s="25" t="e">
        <f>#REF!</f>
        <v>#REF!</v>
      </c>
      <c r="M389" s="25" t="e">
        <f>#REF!</f>
        <v>#REF!</v>
      </c>
      <c r="N389" s="25">
        <f t="shared" si="44"/>
        <v>2</v>
      </c>
      <c r="O389" s="25">
        <f t="shared" si="45"/>
        <v>13411.380000000001</v>
      </c>
    </row>
    <row r="390" spans="1:15" s="26" customFormat="1" ht="52.8" x14ac:dyDescent="0.25">
      <c r="A390" s="70">
        <v>283</v>
      </c>
      <c r="B390" s="72" t="s">
        <v>842</v>
      </c>
      <c r="C390" s="73" t="s">
        <v>299</v>
      </c>
      <c r="D390" s="74" t="s">
        <v>843</v>
      </c>
      <c r="E390" s="75">
        <v>4</v>
      </c>
      <c r="F390" s="74">
        <v>364.18</v>
      </c>
      <c r="G390" s="76"/>
      <c r="H390" s="25" t="e">
        <f>#REF!</f>
        <v>#REF!</v>
      </c>
      <c r="I390" s="25" t="e">
        <f>#REF!</f>
        <v>#REF!</v>
      </c>
      <c r="J390" s="25" t="e">
        <f>#REF!</f>
        <v>#REF!</v>
      </c>
      <c r="K390" s="25" t="e">
        <f>#REF!</f>
        <v>#REF!</v>
      </c>
      <c r="L390" s="25" t="e">
        <f>#REF!</f>
        <v>#REF!</v>
      </c>
      <c r="M390" s="25" t="e">
        <f>#REF!</f>
        <v>#REF!</v>
      </c>
      <c r="N390" s="25">
        <f t="shared" si="44"/>
        <v>4</v>
      </c>
      <c r="O390" s="25">
        <f t="shared" si="45"/>
        <v>364.18</v>
      </c>
    </row>
    <row r="391" spans="1:15" s="26" customFormat="1" ht="52.8" x14ac:dyDescent="0.25">
      <c r="A391" s="70">
        <v>284</v>
      </c>
      <c r="B391" s="72" t="s">
        <v>844</v>
      </c>
      <c r="C391" s="73" t="s">
        <v>374</v>
      </c>
      <c r="D391" s="74" t="s">
        <v>845</v>
      </c>
      <c r="E391" s="75">
        <v>88</v>
      </c>
      <c r="F391" s="74">
        <v>68774.64</v>
      </c>
      <c r="G391" s="76"/>
      <c r="H391" s="25" t="e">
        <f>#REF!</f>
        <v>#REF!</v>
      </c>
      <c r="I391" s="25" t="e">
        <f>#REF!</f>
        <v>#REF!</v>
      </c>
      <c r="J391" s="25" t="e">
        <f>#REF!</f>
        <v>#REF!</v>
      </c>
      <c r="K391" s="25" t="e">
        <f>#REF!</f>
        <v>#REF!</v>
      </c>
      <c r="L391" s="25" t="e">
        <f>#REF!</f>
        <v>#REF!</v>
      </c>
      <c r="M391" s="25" t="e">
        <f>#REF!</f>
        <v>#REF!</v>
      </c>
      <c r="N391" s="25">
        <f t="shared" si="44"/>
        <v>88</v>
      </c>
      <c r="O391" s="25">
        <f t="shared" si="45"/>
        <v>68774.64</v>
      </c>
    </row>
    <row r="392" spans="1:15" s="26" customFormat="1" ht="52.8" x14ac:dyDescent="0.25">
      <c r="A392" s="70">
        <v>285</v>
      </c>
      <c r="B392" s="72" t="s">
        <v>846</v>
      </c>
      <c r="C392" s="73" t="s">
        <v>374</v>
      </c>
      <c r="D392" s="74" t="s">
        <v>847</v>
      </c>
      <c r="E392" s="75">
        <v>5</v>
      </c>
      <c r="F392" s="74">
        <v>994.55000000000007</v>
      </c>
      <c r="G392" s="76"/>
      <c r="H392" s="25" t="e">
        <f>#REF!</f>
        <v>#REF!</v>
      </c>
      <c r="I392" s="25" t="e">
        <f>#REF!</f>
        <v>#REF!</v>
      </c>
      <c r="J392" s="25" t="e">
        <f>#REF!</f>
        <v>#REF!</v>
      </c>
      <c r="K392" s="25" t="e">
        <f>#REF!</f>
        <v>#REF!</v>
      </c>
      <c r="L392" s="25" t="e">
        <f>#REF!</f>
        <v>#REF!</v>
      </c>
      <c r="M392" s="25" t="e">
        <f>#REF!</f>
        <v>#REF!</v>
      </c>
      <c r="N392" s="25">
        <f t="shared" si="44"/>
        <v>5</v>
      </c>
      <c r="O392" s="25">
        <f t="shared" si="45"/>
        <v>994.55000000000007</v>
      </c>
    </row>
    <row r="393" spans="1:15" s="17" customFormat="1" ht="13.5" customHeight="1" thickBot="1" x14ac:dyDescent="0.3"/>
    <row r="394" spans="1:15" s="17" customFormat="1" ht="26.25" customHeight="1" x14ac:dyDescent="0.25">
      <c r="A394" s="95" t="s">
        <v>139</v>
      </c>
      <c r="B394" s="89" t="s">
        <v>293</v>
      </c>
      <c r="C394" s="100" t="s">
        <v>141</v>
      </c>
      <c r="D394" s="89" t="s">
        <v>142</v>
      </c>
      <c r="E394" s="89" t="s">
        <v>943</v>
      </c>
      <c r="F394" s="89"/>
      <c r="G394" s="90" t="s">
        <v>146</v>
      </c>
    </row>
    <row r="395" spans="1:15" s="17" customFormat="1" ht="12.75" customHeight="1" x14ac:dyDescent="0.25">
      <c r="A395" s="96"/>
      <c r="B395" s="98"/>
      <c r="C395" s="101"/>
      <c r="D395" s="98"/>
      <c r="E395" s="93" t="s">
        <v>147</v>
      </c>
      <c r="F395" s="93" t="s">
        <v>148</v>
      </c>
      <c r="G395" s="91"/>
    </row>
    <row r="396" spans="1:15" s="17" customFormat="1" ht="13.5" customHeight="1" thickBot="1" x14ac:dyDescent="0.3">
      <c r="A396" s="97"/>
      <c r="B396" s="99"/>
      <c r="C396" s="102"/>
      <c r="D396" s="99"/>
      <c r="E396" s="94"/>
      <c r="F396" s="94"/>
      <c r="G396" s="92"/>
    </row>
    <row r="397" spans="1:15" s="26" customFormat="1" ht="52.8" x14ac:dyDescent="0.25">
      <c r="A397" s="70">
        <v>286</v>
      </c>
      <c r="B397" s="72" t="s">
        <v>848</v>
      </c>
      <c r="C397" s="73" t="s">
        <v>299</v>
      </c>
      <c r="D397" s="74" t="s">
        <v>849</v>
      </c>
      <c r="E397" s="75">
        <v>100</v>
      </c>
      <c r="F397" s="74">
        <v>84156</v>
      </c>
      <c r="G397" s="76"/>
      <c r="H397" s="25" t="e">
        <f>#REF!</f>
        <v>#REF!</v>
      </c>
      <c r="I397" s="25" t="e">
        <f>#REF!</f>
        <v>#REF!</v>
      </c>
      <c r="J397" s="25" t="e">
        <f>#REF!</f>
        <v>#REF!</v>
      </c>
      <c r="K397" s="25" t="e">
        <f>#REF!</f>
        <v>#REF!</v>
      </c>
      <c r="L397" s="25" t="e">
        <f>#REF!</f>
        <v>#REF!</v>
      </c>
      <c r="M397" s="25" t="e">
        <f>#REF!</f>
        <v>#REF!</v>
      </c>
      <c r="N397" s="25">
        <f t="shared" ref="N397:N409" si="46">E397</f>
        <v>100</v>
      </c>
      <c r="O397" s="25">
        <f t="shared" ref="O397:O409" si="47">F397</f>
        <v>84156</v>
      </c>
    </row>
    <row r="398" spans="1:15" s="26" customFormat="1" ht="26.4" x14ac:dyDescent="0.25">
      <c r="A398" s="70">
        <v>287</v>
      </c>
      <c r="B398" s="72" t="s">
        <v>850</v>
      </c>
      <c r="C398" s="73" t="s">
        <v>299</v>
      </c>
      <c r="D398" s="74">
        <v>512</v>
      </c>
      <c r="E398" s="75">
        <v>49.800000000000004</v>
      </c>
      <c r="F398" s="74">
        <v>25497.600000000002</v>
      </c>
      <c r="G398" s="76"/>
      <c r="H398" s="25" t="e">
        <f>#REF!</f>
        <v>#REF!</v>
      </c>
      <c r="I398" s="25" t="e">
        <f>#REF!</f>
        <v>#REF!</v>
      </c>
      <c r="J398" s="25" t="e">
        <f>#REF!</f>
        <v>#REF!</v>
      </c>
      <c r="K398" s="25" t="e">
        <f>#REF!</f>
        <v>#REF!</v>
      </c>
      <c r="L398" s="25" t="e">
        <f>#REF!</f>
        <v>#REF!</v>
      </c>
      <c r="M398" s="25" t="e">
        <f>#REF!</f>
        <v>#REF!</v>
      </c>
      <c r="N398" s="25">
        <f t="shared" si="46"/>
        <v>49.800000000000004</v>
      </c>
      <c r="O398" s="25">
        <f t="shared" si="47"/>
        <v>25497.600000000002</v>
      </c>
    </row>
    <row r="399" spans="1:15" s="26" customFormat="1" ht="39.6" x14ac:dyDescent="0.25">
      <c r="A399" s="70">
        <v>288</v>
      </c>
      <c r="B399" s="72" t="s">
        <v>851</v>
      </c>
      <c r="C399" s="73" t="s">
        <v>299</v>
      </c>
      <c r="D399" s="74" t="s">
        <v>852</v>
      </c>
      <c r="E399" s="75">
        <v>4</v>
      </c>
      <c r="F399" s="74">
        <v>720.33</v>
      </c>
      <c r="G399" s="76"/>
      <c r="H399" s="25" t="e">
        <f>#REF!</f>
        <v>#REF!</v>
      </c>
      <c r="I399" s="25" t="e">
        <f>#REF!</f>
        <v>#REF!</v>
      </c>
      <c r="J399" s="25" t="e">
        <f>#REF!</f>
        <v>#REF!</v>
      </c>
      <c r="K399" s="25" t="e">
        <f>#REF!</f>
        <v>#REF!</v>
      </c>
      <c r="L399" s="25" t="e">
        <f>#REF!</f>
        <v>#REF!</v>
      </c>
      <c r="M399" s="25" t="e">
        <f>#REF!</f>
        <v>#REF!</v>
      </c>
      <c r="N399" s="25">
        <f t="shared" si="46"/>
        <v>4</v>
      </c>
      <c r="O399" s="25">
        <f t="shared" si="47"/>
        <v>720.33</v>
      </c>
    </row>
    <row r="400" spans="1:15" s="26" customFormat="1" ht="26.4" x14ac:dyDescent="0.25">
      <c r="A400" s="70">
        <v>289</v>
      </c>
      <c r="B400" s="72" t="s">
        <v>853</v>
      </c>
      <c r="C400" s="73" t="s">
        <v>310</v>
      </c>
      <c r="D400" s="74" t="s">
        <v>854</v>
      </c>
      <c r="E400" s="75">
        <v>12</v>
      </c>
      <c r="F400" s="74">
        <v>6217.9400000000005</v>
      </c>
      <c r="G400" s="76"/>
      <c r="H400" s="25" t="e">
        <f>#REF!</f>
        <v>#REF!</v>
      </c>
      <c r="I400" s="25" t="e">
        <f>#REF!</f>
        <v>#REF!</v>
      </c>
      <c r="J400" s="25" t="e">
        <f>#REF!</f>
        <v>#REF!</v>
      </c>
      <c r="K400" s="25" t="e">
        <f>#REF!</f>
        <v>#REF!</v>
      </c>
      <c r="L400" s="25" t="e">
        <f>#REF!</f>
        <v>#REF!</v>
      </c>
      <c r="M400" s="25" t="e">
        <f>#REF!</f>
        <v>#REF!</v>
      </c>
      <c r="N400" s="25">
        <f t="shared" si="46"/>
        <v>12</v>
      </c>
      <c r="O400" s="25">
        <f t="shared" si="47"/>
        <v>6217.9400000000005</v>
      </c>
    </row>
    <row r="401" spans="1:15" s="26" customFormat="1" ht="52.8" x14ac:dyDescent="0.25">
      <c r="A401" s="70">
        <v>290</v>
      </c>
      <c r="B401" s="72" t="s">
        <v>855</v>
      </c>
      <c r="C401" s="73" t="s">
        <v>299</v>
      </c>
      <c r="D401" s="74" t="s">
        <v>856</v>
      </c>
      <c r="E401" s="75">
        <v>2</v>
      </c>
      <c r="F401" s="74">
        <v>264.61</v>
      </c>
      <c r="G401" s="76"/>
      <c r="H401" s="25" t="e">
        <f>#REF!</f>
        <v>#REF!</v>
      </c>
      <c r="I401" s="25" t="e">
        <f>#REF!</f>
        <v>#REF!</v>
      </c>
      <c r="J401" s="25" t="e">
        <f>#REF!</f>
        <v>#REF!</v>
      </c>
      <c r="K401" s="25" t="e">
        <f>#REF!</f>
        <v>#REF!</v>
      </c>
      <c r="L401" s="25" t="e">
        <f>#REF!</f>
        <v>#REF!</v>
      </c>
      <c r="M401" s="25" t="e">
        <f>#REF!</f>
        <v>#REF!</v>
      </c>
      <c r="N401" s="25">
        <f t="shared" si="46"/>
        <v>2</v>
      </c>
      <c r="O401" s="25">
        <f t="shared" si="47"/>
        <v>264.61</v>
      </c>
    </row>
    <row r="402" spans="1:15" s="26" customFormat="1" ht="26.4" x14ac:dyDescent="0.25">
      <c r="A402" s="70">
        <v>291</v>
      </c>
      <c r="B402" s="72" t="s">
        <v>857</v>
      </c>
      <c r="C402" s="73" t="s">
        <v>313</v>
      </c>
      <c r="D402" s="74" t="s">
        <v>858</v>
      </c>
      <c r="E402" s="75">
        <v>13</v>
      </c>
      <c r="F402" s="74">
        <v>5188.8200000000006</v>
      </c>
      <c r="G402" s="76"/>
      <c r="H402" s="25" t="e">
        <f>#REF!</f>
        <v>#REF!</v>
      </c>
      <c r="I402" s="25" t="e">
        <f>#REF!</f>
        <v>#REF!</v>
      </c>
      <c r="J402" s="25" t="e">
        <f>#REF!</f>
        <v>#REF!</v>
      </c>
      <c r="K402" s="25" t="e">
        <f>#REF!</f>
        <v>#REF!</v>
      </c>
      <c r="L402" s="25" t="e">
        <f>#REF!</f>
        <v>#REF!</v>
      </c>
      <c r="M402" s="25" t="e">
        <f>#REF!</f>
        <v>#REF!</v>
      </c>
      <c r="N402" s="25">
        <f t="shared" si="46"/>
        <v>13</v>
      </c>
      <c r="O402" s="25">
        <f t="shared" si="47"/>
        <v>5188.8200000000006</v>
      </c>
    </row>
    <row r="403" spans="1:15" s="26" customFormat="1" ht="26.4" x14ac:dyDescent="0.25">
      <c r="A403" s="70">
        <v>292</v>
      </c>
      <c r="B403" s="72" t="s">
        <v>859</v>
      </c>
      <c r="C403" s="73" t="s">
        <v>313</v>
      </c>
      <c r="D403" s="74" t="s">
        <v>860</v>
      </c>
      <c r="E403" s="75">
        <v>112</v>
      </c>
      <c r="F403" s="74">
        <v>49551.18</v>
      </c>
      <c r="G403" s="76"/>
      <c r="H403" s="25" t="e">
        <f>#REF!</f>
        <v>#REF!</v>
      </c>
      <c r="I403" s="25" t="e">
        <f>#REF!</f>
        <v>#REF!</v>
      </c>
      <c r="J403" s="25" t="e">
        <f>#REF!</f>
        <v>#REF!</v>
      </c>
      <c r="K403" s="25" t="e">
        <f>#REF!</f>
        <v>#REF!</v>
      </c>
      <c r="L403" s="25" t="e">
        <f>#REF!</f>
        <v>#REF!</v>
      </c>
      <c r="M403" s="25" t="e">
        <f>#REF!</f>
        <v>#REF!</v>
      </c>
      <c r="N403" s="25">
        <f t="shared" si="46"/>
        <v>112</v>
      </c>
      <c r="O403" s="25">
        <f t="shared" si="47"/>
        <v>49551.18</v>
      </c>
    </row>
    <row r="404" spans="1:15" s="26" customFormat="1" ht="52.8" x14ac:dyDescent="0.25">
      <c r="A404" s="70">
        <v>293</v>
      </c>
      <c r="B404" s="72" t="s">
        <v>861</v>
      </c>
      <c r="C404" s="73" t="s">
        <v>299</v>
      </c>
      <c r="D404" s="74" t="s">
        <v>862</v>
      </c>
      <c r="E404" s="75">
        <v>3</v>
      </c>
      <c r="F404" s="74">
        <v>77.680000000000007</v>
      </c>
      <c r="G404" s="76"/>
      <c r="H404" s="25" t="e">
        <f>#REF!</f>
        <v>#REF!</v>
      </c>
      <c r="I404" s="25" t="e">
        <f>#REF!</f>
        <v>#REF!</v>
      </c>
      <c r="J404" s="25" t="e">
        <f>#REF!</f>
        <v>#REF!</v>
      </c>
      <c r="K404" s="25" t="e">
        <f>#REF!</f>
        <v>#REF!</v>
      </c>
      <c r="L404" s="25" t="e">
        <f>#REF!</f>
        <v>#REF!</v>
      </c>
      <c r="M404" s="25" t="e">
        <f>#REF!</f>
        <v>#REF!</v>
      </c>
      <c r="N404" s="25">
        <f t="shared" si="46"/>
        <v>3</v>
      </c>
      <c r="O404" s="25">
        <f t="shared" si="47"/>
        <v>77.680000000000007</v>
      </c>
    </row>
    <row r="405" spans="1:15" s="26" customFormat="1" ht="39.6" x14ac:dyDescent="0.25">
      <c r="A405" s="70">
        <v>294</v>
      </c>
      <c r="B405" s="72" t="s">
        <v>863</v>
      </c>
      <c r="C405" s="73" t="s">
        <v>374</v>
      </c>
      <c r="D405" s="74" t="s">
        <v>864</v>
      </c>
      <c r="E405" s="75">
        <v>11</v>
      </c>
      <c r="F405" s="74">
        <v>2200.9900000000002</v>
      </c>
      <c r="G405" s="76"/>
      <c r="H405" s="25" t="e">
        <f>#REF!</f>
        <v>#REF!</v>
      </c>
      <c r="I405" s="25" t="e">
        <f>#REF!</f>
        <v>#REF!</v>
      </c>
      <c r="J405" s="25" t="e">
        <f>#REF!</f>
        <v>#REF!</v>
      </c>
      <c r="K405" s="25" t="e">
        <f>#REF!</f>
        <v>#REF!</v>
      </c>
      <c r="L405" s="25" t="e">
        <f>#REF!</f>
        <v>#REF!</v>
      </c>
      <c r="M405" s="25" t="e">
        <f>#REF!</f>
        <v>#REF!</v>
      </c>
      <c r="N405" s="25">
        <f t="shared" si="46"/>
        <v>11</v>
      </c>
      <c r="O405" s="25">
        <f t="shared" si="47"/>
        <v>2200.9900000000002</v>
      </c>
    </row>
    <row r="406" spans="1:15" s="26" customFormat="1" ht="39.6" x14ac:dyDescent="0.25">
      <c r="A406" s="70">
        <v>295</v>
      </c>
      <c r="B406" s="72" t="s">
        <v>865</v>
      </c>
      <c r="C406" s="73" t="s">
        <v>374</v>
      </c>
      <c r="D406" s="74" t="s">
        <v>864</v>
      </c>
      <c r="E406" s="75">
        <v>88</v>
      </c>
      <c r="F406" s="74">
        <v>17607.920000000002</v>
      </c>
      <c r="G406" s="76"/>
      <c r="H406" s="25" t="e">
        <f>#REF!</f>
        <v>#REF!</v>
      </c>
      <c r="I406" s="25" t="e">
        <f>#REF!</f>
        <v>#REF!</v>
      </c>
      <c r="J406" s="25" t="e">
        <f>#REF!</f>
        <v>#REF!</v>
      </c>
      <c r="K406" s="25" t="e">
        <f>#REF!</f>
        <v>#REF!</v>
      </c>
      <c r="L406" s="25" t="e">
        <f>#REF!</f>
        <v>#REF!</v>
      </c>
      <c r="M406" s="25" t="e">
        <f>#REF!</f>
        <v>#REF!</v>
      </c>
      <c r="N406" s="25">
        <f t="shared" si="46"/>
        <v>88</v>
      </c>
      <c r="O406" s="25">
        <f t="shared" si="47"/>
        <v>17607.920000000002</v>
      </c>
    </row>
    <row r="407" spans="1:15" s="26" customFormat="1" ht="39.6" x14ac:dyDescent="0.25">
      <c r="A407" s="70">
        <v>296</v>
      </c>
      <c r="B407" s="72" t="s">
        <v>866</v>
      </c>
      <c r="C407" s="73" t="s">
        <v>374</v>
      </c>
      <c r="D407" s="74" t="s">
        <v>864</v>
      </c>
      <c r="E407" s="75">
        <v>10</v>
      </c>
      <c r="F407" s="74">
        <v>2000.9</v>
      </c>
      <c r="G407" s="76"/>
      <c r="H407" s="25" t="e">
        <f>#REF!</f>
        <v>#REF!</v>
      </c>
      <c r="I407" s="25" t="e">
        <f>#REF!</f>
        <v>#REF!</v>
      </c>
      <c r="J407" s="25" t="e">
        <f>#REF!</f>
        <v>#REF!</v>
      </c>
      <c r="K407" s="25" t="e">
        <f>#REF!</f>
        <v>#REF!</v>
      </c>
      <c r="L407" s="25" t="e">
        <f>#REF!</f>
        <v>#REF!</v>
      </c>
      <c r="M407" s="25" t="e">
        <f>#REF!</f>
        <v>#REF!</v>
      </c>
      <c r="N407" s="25">
        <f t="shared" si="46"/>
        <v>10</v>
      </c>
      <c r="O407" s="25">
        <f t="shared" si="47"/>
        <v>2000.9</v>
      </c>
    </row>
    <row r="408" spans="1:15" s="26" customFormat="1" ht="39.6" x14ac:dyDescent="0.25">
      <c r="A408" s="70">
        <v>297</v>
      </c>
      <c r="B408" s="72" t="s">
        <v>867</v>
      </c>
      <c r="C408" s="73" t="s">
        <v>374</v>
      </c>
      <c r="D408" s="74" t="s">
        <v>864</v>
      </c>
      <c r="E408" s="75">
        <v>130</v>
      </c>
      <c r="F408" s="74">
        <v>26011.7</v>
      </c>
      <c r="G408" s="76"/>
      <c r="H408" s="25" t="e">
        <f>#REF!</f>
        <v>#REF!</v>
      </c>
      <c r="I408" s="25" t="e">
        <f>#REF!</f>
        <v>#REF!</v>
      </c>
      <c r="J408" s="25" t="e">
        <f>#REF!</f>
        <v>#REF!</v>
      </c>
      <c r="K408" s="25" t="e">
        <f>#REF!</f>
        <v>#REF!</v>
      </c>
      <c r="L408" s="25" t="e">
        <f>#REF!</f>
        <v>#REF!</v>
      </c>
      <c r="M408" s="25" t="e">
        <f>#REF!</f>
        <v>#REF!</v>
      </c>
      <c r="N408" s="25">
        <f t="shared" si="46"/>
        <v>130</v>
      </c>
      <c r="O408" s="25">
        <f t="shared" si="47"/>
        <v>26011.7</v>
      </c>
    </row>
    <row r="409" spans="1:15" s="26" customFormat="1" ht="26.4" x14ac:dyDescent="0.25">
      <c r="A409" s="70">
        <v>298</v>
      </c>
      <c r="B409" s="72" t="s">
        <v>868</v>
      </c>
      <c r="C409" s="73" t="s">
        <v>657</v>
      </c>
      <c r="D409" s="74" t="s">
        <v>869</v>
      </c>
      <c r="E409" s="75">
        <v>390</v>
      </c>
      <c r="F409" s="74">
        <v>17647.5</v>
      </c>
      <c r="G409" s="76"/>
      <c r="H409" s="25" t="e">
        <f>#REF!</f>
        <v>#REF!</v>
      </c>
      <c r="I409" s="25" t="e">
        <f>#REF!</f>
        <v>#REF!</v>
      </c>
      <c r="J409" s="25" t="e">
        <f>#REF!</f>
        <v>#REF!</v>
      </c>
      <c r="K409" s="25" t="e">
        <f>#REF!</f>
        <v>#REF!</v>
      </c>
      <c r="L409" s="25" t="e">
        <f>#REF!</f>
        <v>#REF!</v>
      </c>
      <c r="M409" s="25" t="e">
        <f>#REF!</f>
        <v>#REF!</v>
      </c>
      <c r="N409" s="25">
        <f t="shared" si="46"/>
        <v>390</v>
      </c>
      <c r="O409" s="25">
        <f t="shared" si="47"/>
        <v>17647.5</v>
      </c>
    </row>
    <row r="410" spans="1:15" s="17" customFormat="1" ht="13.5" customHeight="1" thickBot="1" x14ac:dyDescent="0.3"/>
    <row r="411" spans="1:15" s="17" customFormat="1" ht="26.25" customHeight="1" x14ac:dyDescent="0.25">
      <c r="A411" s="95" t="s">
        <v>139</v>
      </c>
      <c r="B411" s="89" t="s">
        <v>293</v>
      </c>
      <c r="C411" s="100" t="s">
        <v>141</v>
      </c>
      <c r="D411" s="89" t="s">
        <v>142</v>
      </c>
      <c r="E411" s="89" t="s">
        <v>943</v>
      </c>
      <c r="F411" s="89"/>
      <c r="G411" s="90" t="s">
        <v>146</v>
      </c>
    </row>
    <row r="412" spans="1:15" s="17" customFormat="1" ht="12.75" customHeight="1" x14ac:dyDescent="0.25">
      <c r="A412" s="96"/>
      <c r="B412" s="98"/>
      <c r="C412" s="101"/>
      <c r="D412" s="98"/>
      <c r="E412" s="93" t="s">
        <v>147</v>
      </c>
      <c r="F412" s="93" t="s">
        <v>148</v>
      </c>
      <c r="G412" s="91"/>
    </row>
    <row r="413" spans="1:15" s="17" customFormat="1" ht="13.5" customHeight="1" thickBot="1" x14ac:dyDescent="0.3">
      <c r="A413" s="97"/>
      <c r="B413" s="99"/>
      <c r="C413" s="102"/>
      <c r="D413" s="99"/>
      <c r="E413" s="94"/>
      <c r="F413" s="94"/>
      <c r="G413" s="92"/>
    </row>
    <row r="414" spans="1:15" s="26" customFormat="1" ht="39.6" x14ac:dyDescent="0.25">
      <c r="A414" s="70">
        <v>299</v>
      </c>
      <c r="B414" s="72" t="s">
        <v>870</v>
      </c>
      <c r="C414" s="73" t="s">
        <v>299</v>
      </c>
      <c r="D414" s="74" t="s">
        <v>871</v>
      </c>
      <c r="E414" s="75">
        <v>4.6000000000000005</v>
      </c>
      <c r="F414" s="74">
        <v>4930.3100000000004</v>
      </c>
      <c r="G414" s="76"/>
      <c r="H414" s="25" t="e">
        <f>#REF!</f>
        <v>#REF!</v>
      </c>
      <c r="I414" s="25" t="e">
        <f>#REF!</f>
        <v>#REF!</v>
      </c>
      <c r="J414" s="25" t="e">
        <f>#REF!</f>
        <v>#REF!</v>
      </c>
      <c r="K414" s="25" t="e">
        <f>#REF!</f>
        <v>#REF!</v>
      </c>
      <c r="L414" s="25" t="e">
        <f>#REF!</f>
        <v>#REF!</v>
      </c>
      <c r="M414" s="25" t="e">
        <f>#REF!</f>
        <v>#REF!</v>
      </c>
      <c r="N414" s="25">
        <f t="shared" ref="N414:N423" si="48">E414</f>
        <v>4.6000000000000005</v>
      </c>
      <c r="O414" s="25">
        <f t="shared" ref="O414:O423" si="49">F414</f>
        <v>4930.3100000000004</v>
      </c>
    </row>
    <row r="415" spans="1:15" s="26" customFormat="1" ht="66" x14ac:dyDescent="0.25">
      <c r="A415" s="70">
        <v>300</v>
      </c>
      <c r="B415" s="72" t="s">
        <v>872</v>
      </c>
      <c r="C415" s="73" t="s">
        <v>299</v>
      </c>
      <c r="D415" s="74" t="s">
        <v>873</v>
      </c>
      <c r="E415" s="75">
        <v>123</v>
      </c>
      <c r="F415" s="74">
        <v>72196.42</v>
      </c>
      <c r="G415" s="76"/>
      <c r="H415" s="25" t="e">
        <f>#REF!</f>
        <v>#REF!</v>
      </c>
      <c r="I415" s="25" t="e">
        <f>#REF!</f>
        <v>#REF!</v>
      </c>
      <c r="J415" s="25" t="e">
        <f>#REF!</f>
        <v>#REF!</v>
      </c>
      <c r="K415" s="25" t="e">
        <f>#REF!</f>
        <v>#REF!</v>
      </c>
      <c r="L415" s="25" t="e">
        <f>#REF!</f>
        <v>#REF!</v>
      </c>
      <c r="M415" s="25" t="e">
        <f>#REF!</f>
        <v>#REF!</v>
      </c>
      <c r="N415" s="25">
        <f t="shared" si="48"/>
        <v>123</v>
      </c>
      <c r="O415" s="25">
        <f t="shared" si="49"/>
        <v>72196.42</v>
      </c>
    </row>
    <row r="416" spans="1:15" s="26" customFormat="1" ht="66" x14ac:dyDescent="0.25">
      <c r="A416" s="70">
        <v>301</v>
      </c>
      <c r="B416" s="72" t="s">
        <v>874</v>
      </c>
      <c r="C416" s="73" t="s">
        <v>299</v>
      </c>
      <c r="D416" s="74" t="s">
        <v>875</v>
      </c>
      <c r="E416" s="75">
        <v>37.4</v>
      </c>
      <c r="F416" s="74">
        <v>39862.36</v>
      </c>
      <c r="G416" s="76"/>
      <c r="H416" s="25" t="e">
        <f>#REF!</f>
        <v>#REF!</v>
      </c>
      <c r="I416" s="25" t="e">
        <f>#REF!</f>
        <v>#REF!</v>
      </c>
      <c r="J416" s="25" t="e">
        <f>#REF!</f>
        <v>#REF!</v>
      </c>
      <c r="K416" s="25" t="e">
        <f>#REF!</f>
        <v>#REF!</v>
      </c>
      <c r="L416" s="25" t="e">
        <f>#REF!</f>
        <v>#REF!</v>
      </c>
      <c r="M416" s="25" t="e">
        <f>#REF!</f>
        <v>#REF!</v>
      </c>
      <c r="N416" s="25">
        <f t="shared" si="48"/>
        <v>37.4</v>
      </c>
      <c r="O416" s="25">
        <f t="shared" si="49"/>
        <v>39862.36</v>
      </c>
    </row>
    <row r="417" spans="1:15" s="26" customFormat="1" ht="39.6" x14ac:dyDescent="0.25">
      <c r="A417" s="70">
        <v>302</v>
      </c>
      <c r="B417" s="72" t="s">
        <v>876</v>
      </c>
      <c r="C417" s="73" t="s">
        <v>371</v>
      </c>
      <c r="D417" s="74" t="s">
        <v>877</v>
      </c>
      <c r="E417" s="75">
        <v>151</v>
      </c>
      <c r="F417" s="74">
        <v>13982.6</v>
      </c>
      <c r="G417" s="76"/>
      <c r="H417" s="25" t="e">
        <f>#REF!</f>
        <v>#REF!</v>
      </c>
      <c r="I417" s="25" t="e">
        <f>#REF!</f>
        <v>#REF!</v>
      </c>
      <c r="J417" s="25" t="e">
        <f>#REF!</f>
        <v>#REF!</v>
      </c>
      <c r="K417" s="25" t="e">
        <f>#REF!</f>
        <v>#REF!</v>
      </c>
      <c r="L417" s="25" t="e">
        <f>#REF!</f>
        <v>#REF!</v>
      </c>
      <c r="M417" s="25" t="e">
        <f>#REF!</f>
        <v>#REF!</v>
      </c>
      <c r="N417" s="25">
        <f t="shared" si="48"/>
        <v>151</v>
      </c>
      <c r="O417" s="25">
        <f t="shared" si="49"/>
        <v>13982.6</v>
      </c>
    </row>
    <row r="418" spans="1:15" s="26" customFormat="1" ht="39.6" x14ac:dyDescent="0.25">
      <c r="A418" s="70">
        <v>303</v>
      </c>
      <c r="B418" s="72" t="s">
        <v>878</v>
      </c>
      <c r="C418" s="73" t="s">
        <v>310</v>
      </c>
      <c r="D418" s="74" t="s">
        <v>879</v>
      </c>
      <c r="E418" s="75">
        <v>61</v>
      </c>
      <c r="F418" s="74">
        <v>896.75</v>
      </c>
      <c r="G418" s="76"/>
      <c r="H418" s="25" t="e">
        <f>#REF!</f>
        <v>#REF!</v>
      </c>
      <c r="I418" s="25" t="e">
        <f>#REF!</f>
        <v>#REF!</v>
      </c>
      <c r="J418" s="25" t="e">
        <f>#REF!</f>
        <v>#REF!</v>
      </c>
      <c r="K418" s="25" t="e">
        <f>#REF!</f>
        <v>#REF!</v>
      </c>
      <c r="L418" s="25" t="e">
        <f>#REF!</f>
        <v>#REF!</v>
      </c>
      <c r="M418" s="25" t="e">
        <f>#REF!</f>
        <v>#REF!</v>
      </c>
      <c r="N418" s="25">
        <f t="shared" si="48"/>
        <v>61</v>
      </c>
      <c r="O418" s="25">
        <f t="shared" si="49"/>
        <v>896.75</v>
      </c>
    </row>
    <row r="419" spans="1:15" s="26" customFormat="1" ht="39.6" x14ac:dyDescent="0.25">
      <c r="A419" s="70">
        <v>304</v>
      </c>
      <c r="B419" s="72" t="s">
        <v>880</v>
      </c>
      <c r="C419" s="73" t="s">
        <v>310</v>
      </c>
      <c r="D419" s="74" t="s">
        <v>881</v>
      </c>
      <c r="E419" s="75">
        <v>3</v>
      </c>
      <c r="F419" s="74">
        <v>43.56</v>
      </c>
      <c r="G419" s="76"/>
      <c r="H419" s="25" t="e">
        <f>#REF!</f>
        <v>#REF!</v>
      </c>
      <c r="I419" s="25" t="e">
        <f>#REF!</f>
        <v>#REF!</v>
      </c>
      <c r="J419" s="25" t="e">
        <f>#REF!</f>
        <v>#REF!</v>
      </c>
      <c r="K419" s="25" t="e">
        <f>#REF!</f>
        <v>#REF!</v>
      </c>
      <c r="L419" s="25" t="e">
        <f>#REF!</f>
        <v>#REF!</v>
      </c>
      <c r="M419" s="25" t="e">
        <f>#REF!</f>
        <v>#REF!</v>
      </c>
      <c r="N419" s="25">
        <f t="shared" si="48"/>
        <v>3</v>
      </c>
      <c r="O419" s="25">
        <f t="shared" si="49"/>
        <v>43.56</v>
      </c>
    </row>
    <row r="420" spans="1:15" s="26" customFormat="1" ht="39.6" x14ac:dyDescent="0.25">
      <c r="A420" s="70">
        <v>305</v>
      </c>
      <c r="B420" s="72" t="s">
        <v>882</v>
      </c>
      <c r="C420" s="73" t="s">
        <v>313</v>
      </c>
      <c r="D420" s="74" t="s">
        <v>883</v>
      </c>
      <c r="E420" s="75">
        <v>60</v>
      </c>
      <c r="F420" s="74">
        <v>12454.800000000001</v>
      </c>
      <c r="G420" s="76"/>
      <c r="H420" s="25" t="e">
        <f>#REF!</f>
        <v>#REF!</v>
      </c>
      <c r="I420" s="25" t="e">
        <f>#REF!</f>
        <v>#REF!</v>
      </c>
      <c r="J420" s="25" t="e">
        <f>#REF!</f>
        <v>#REF!</v>
      </c>
      <c r="K420" s="25" t="e">
        <f>#REF!</f>
        <v>#REF!</v>
      </c>
      <c r="L420" s="25" t="e">
        <f>#REF!</f>
        <v>#REF!</v>
      </c>
      <c r="M420" s="25" t="e">
        <f>#REF!</f>
        <v>#REF!</v>
      </c>
      <c r="N420" s="25">
        <f t="shared" si="48"/>
        <v>60</v>
      </c>
      <c r="O420" s="25">
        <f t="shared" si="49"/>
        <v>12454.800000000001</v>
      </c>
    </row>
    <row r="421" spans="1:15" s="26" customFormat="1" ht="52.8" x14ac:dyDescent="0.25">
      <c r="A421" s="70">
        <v>306</v>
      </c>
      <c r="B421" s="72" t="s">
        <v>884</v>
      </c>
      <c r="C421" s="73" t="s">
        <v>371</v>
      </c>
      <c r="D421" s="74" t="s">
        <v>883</v>
      </c>
      <c r="E421" s="75">
        <v>15</v>
      </c>
      <c r="F421" s="74">
        <v>3113.7000000000003</v>
      </c>
      <c r="G421" s="76"/>
      <c r="H421" s="25" t="e">
        <f>#REF!</f>
        <v>#REF!</v>
      </c>
      <c r="I421" s="25" t="e">
        <f>#REF!</f>
        <v>#REF!</v>
      </c>
      <c r="J421" s="25" t="e">
        <f>#REF!</f>
        <v>#REF!</v>
      </c>
      <c r="K421" s="25" t="e">
        <f>#REF!</f>
        <v>#REF!</v>
      </c>
      <c r="L421" s="25" t="e">
        <f>#REF!</f>
        <v>#REF!</v>
      </c>
      <c r="M421" s="25" t="e">
        <f>#REF!</f>
        <v>#REF!</v>
      </c>
      <c r="N421" s="25">
        <f t="shared" si="48"/>
        <v>15</v>
      </c>
      <c r="O421" s="25">
        <f t="shared" si="49"/>
        <v>3113.7000000000003</v>
      </c>
    </row>
    <row r="422" spans="1:15" s="26" customFormat="1" ht="52.8" x14ac:dyDescent="0.25">
      <c r="A422" s="70">
        <v>307</v>
      </c>
      <c r="B422" s="72" t="s">
        <v>885</v>
      </c>
      <c r="C422" s="73" t="s">
        <v>374</v>
      </c>
      <c r="D422" s="74" t="s">
        <v>883</v>
      </c>
      <c r="E422" s="75">
        <v>120</v>
      </c>
      <c r="F422" s="74">
        <v>24909.600000000002</v>
      </c>
      <c r="G422" s="76"/>
      <c r="H422" s="25" t="e">
        <f>#REF!</f>
        <v>#REF!</v>
      </c>
      <c r="I422" s="25" t="e">
        <f>#REF!</f>
        <v>#REF!</v>
      </c>
      <c r="J422" s="25" t="e">
        <f>#REF!</f>
        <v>#REF!</v>
      </c>
      <c r="K422" s="25" t="e">
        <f>#REF!</f>
        <v>#REF!</v>
      </c>
      <c r="L422" s="25" t="e">
        <f>#REF!</f>
        <v>#REF!</v>
      </c>
      <c r="M422" s="25" t="e">
        <f>#REF!</f>
        <v>#REF!</v>
      </c>
      <c r="N422" s="25">
        <f t="shared" si="48"/>
        <v>120</v>
      </c>
      <c r="O422" s="25">
        <f t="shared" si="49"/>
        <v>24909.600000000002</v>
      </c>
    </row>
    <row r="423" spans="1:15" s="26" customFormat="1" ht="52.8" x14ac:dyDescent="0.25">
      <c r="A423" s="70">
        <v>308</v>
      </c>
      <c r="B423" s="72" t="s">
        <v>886</v>
      </c>
      <c r="C423" s="73" t="s">
        <v>374</v>
      </c>
      <c r="D423" s="74" t="s">
        <v>883</v>
      </c>
      <c r="E423" s="75">
        <v>20</v>
      </c>
      <c r="F423" s="74">
        <v>4151.6000000000004</v>
      </c>
      <c r="G423" s="76"/>
      <c r="H423" s="25" t="e">
        <f>#REF!</f>
        <v>#REF!</v>
      </c>
      <c r="I423" s="25" t="e">
        <f>#REF!</f>
        <v>#REF!</v>
      </c>
      <c r="J423" s="25" t="e">
        <f>#REF!</f>
        <v>#REF!</v>
      </c>
      <c r="K423" s="25" t="e">
        <f>#REF!</f>
        <v>#REF!</v>
      </c>
      <c r="L423" s="25" t="e">
        <f>#REF!</f>
        <v>#REF!</v>
      </c>
      <c r="M423" s="25" t="e">
        <f>#REF!</f>
        <v>#REF!</v>
      </c>
      <c r="N423" s="25">
        <f t="shared" si="48"/>
        <v>20</v>
      </c>
      <c r="O423" s="25">
        <f t="shared" si="49"/>
        <v>4151.6000000000004</v>
      </c>
    </row>
    <row r="424" spans="1:15" s="17" customFormat="1" ht="13.5" customHeight="1" thickBot="1" x14ac:dyDescent="0.3"/>
    <row r="425" spans="1:15" s="17" customFormat="1" ht="26.25" customHeight="1" x14ac:dyDescent="0.25">
      <c r="A425" s="95" t="s">
        <v>139</v>
      </c>
      <c r="B425" s="89" t="s">
        <v>293</v>
      </c>
      <c r="C425" s="100" t="s">
        <v>141</v>
      </c>
      <c r="D425" s="89" t="s">
        <v>142</v>
      </c>
      <c r="E425" s="89" t="s">
        <v>943</v>
      </c>
      <c r="F425" s="89"/>
      <c r="G425" s="90" t="s">
        <v>146</v>
      </c>
    </row>
    <row r="426" spans="1:15" s="17" customFormat="1" ht="12.75" customHeight="1" x14ac:dyDescent="0.25">
      <c r="A426" s="96"/>
      <c r="B426" s="98"/>
      <c r="C426" s="101"/>
      <c r="D426" s="98"/>
      <c r="E426" s="93" t="s">
        <v>147</v>
      </c>
      <c r="F426" s="93" t="s">
        <v>148</v>
      </c>
      <c r="G426" s="91"/>
    </row>
    <row r="427" spans="1:15" s="17" customFormat="1" ht="13.5" customHeight="1" thickBot="1" x14ac:dyDescent="0.3">
      <c r="A427" s="97"/>
      <c r="B427" s="99"/>
      <c r="C427" s="102"/>
      <c r="D427" s="99"/>
      <c r="E427" s="94"/>
      <c r="F427" s="94"/>
      <c r="G427" s="92"/>
    </row>
    <row r="428" spans="1:15" s="26" customFormat="1" ht="79.2" x14ac:dyDescent="0.25">
      <c r="A428" s="70">
        <v>309</v>
      </c>
      <c r="B428" s="72" t="s">
        <v>887</v>
      </c>
      <c r="C428" s="73" t="s">
        <v>299</v>
      </c>
      <c r="D428" s="74" t="s">
        <v>888</v>
      </c>
      <c r="E428" s="75">
        <v>77</v>
      </c>
      <c r="F428" s="74">
        <v>180836.31</v>
      </c>
      <c r="G428" s="76"/>
      <c r="H428" s="25" t="e">
        <f>#REF!</f>
        <v>#REF!</v>
      </c>
      <c r="I428" s="25" t="e">
        <f>#REF!</f>
        <v>#REF!</v>
      </c>
      <c r="J428" s="25" t="e">
        <f>#REF!</f>
        <v>#REF!</v>
      </c>
      <c r="K428" s="25" t="e">
        <f>#REF!</f>
        <v>#REF!</v>
      </c>
      <c r="L428" s="25" t="e">
        <f>#REF!</f>
        <v>#REF!</v>
      </c>
      <c r="M428" s="25" t="e">
        <f>#REF!</f>
        <v>#REF!</v>
      </c>
      <c r="N428" s="25">
        <f t="shared" ref="N428:N438" si="50">E428</f>
        <v>77</v>
      </c>
      <c r="O428" s="25">
        <f t="shared" ref="O428:O438" si="51">F428</f>
        <v>180836.31</v>
      </c>
    </row>
    <row r="429" spans="1:15" s="26" customFormat="1" ht="79.2" x14ac:dyDescent="0.25">
      <c r="A429" s="70">
        <v>310</v>
      </c>
      <c r="B429" s="72" t="s">
        <v>889</v>
      </c>
      <c r="C429" s="73" t="s">
        <v>299</v>
      </c>
      <c r="D429" s="74" t="s">
        <v>890</v>
      </c>
      <c r="E429" s="75">
        <v>5</v>
      </c>
      <c r="F429" s="74">
        <v>15408</v>
      </c>
      <c r="G429" s="76"/>
      <c r="H429" s="25" t="e">
        <f>#REF!</f>
        <v>#REF!</v>
      </c>
      <c r="I429" s="25" t="e">
        <f>#REF!</f>
        <v>#REF!</v>
      </c>
      <c r="J429" s="25" t="e">
        <f>#REF!</f>
        <v>#REF!</v>
      </c>
      <c r="K429" s="25" t="e">
        <f>#REF!</f>
        <v>#REF!</v>
      </c>
      <c r="L429" s="25" t="e">
        <f>#REF!</f>
        <v>#REF!</v>
      </c>
      <c r="M429" s="25" t="e">
        <f>#REF!</f>
        <v>#REF!</v>
      </c>
      <c r="N429" s="25">
        <f t="shared" si="50"/>
        <v>5</v>
      </c>
      <c r="O429" s="25">
        <f t="shared" si="51"/>
        <v>15408</v>
      </c>
    </row>
    <row r="430" spans="1:15" s="26" customFormat="1" ht="39.6" x14ac:dyDescent="0.25">
      <c r="A430" s="70">
        <v>311</v>
      </c>
      <c r="B430" s="72" t="s">
        <v>891</v>
      </c>
      <c r="C430" s="73" t="s">
        <v>310</v>
      </c>
      <c r="D430" s="74" t="s">
        <v>892</v>
      </c>
      <c r="E430" s="75">
        <v>1</v>
      </c>
      <c r="F430" s="74">
        <v>88.460000000000008</v>
      </c>
      <c r="G430" s="76"/>
      <c r="H430" s="25" t="e">
        <f>#REF!</f>
        <v>#REF!</v>
      </c>
      <c r="I430" s="25" t="e">
        <f>#REF!</f>
        <v>#REF!</v>
      </c>
      <c r="J430" s="25" t="e">
        <f>#REF!</f>
        <v>#REF!</v>
      </c>
      <c r="K430" s="25" t="e">
        <f>#REF!</f>
        <v>#REF!</v>
      </c>
      <c r="L430" s="25" t="e">
        <f>#REF!</f>
        <v>#REF!</v>
      </c>
      <c r="M430" s="25" t="e">
        <f>#REF!</f>
        <v>#REF!</v>
      </c>
      <c r="N430" s="25">
        <f t="shared" si="50"/>
        <v>1</v>
      </c>
      <c r="O430" s="25">
        <f t="shared" si="51"/>
        <v>88.460000000000008</v>
      </c>
    </row>
    <row r="431" spans="1:15" s="26" customFormat="1" ht="26.4" x14ac:dyDescent="0.25">
      <c r="A431" s="70">
        <v>312</v>
      </c>
      <c r="B431" s="72" t="s">
        <v>893</v>
      </c>
      <c r="C431" s="73" t="s">
        <v>313</v>
      </c>
      <c r="D431" s="74" t="s">
        <v>894</v>
      </c>
      <c r="E431" s="75">
        <v>20</v>
      </c>
      <c r="F431" s="74">
        <v>176.92000000000002</v>
      </c>
      <c r="G431" s="76"/>
      <c r="H431" s="25" t="e">
        <f>#REF!</f>
        <v>#REF!</v>
      </c>
      <c r="I431" s="25" t="e">
        <f>#REF!</f>
        <v>#REF!</v>
      </c>
      <c r="J431" s="25" t="e">
        <f>#REF!</f>
        <v>#REF!</v>
      </c>
      <c r="K431" s="25" t="e">
        <f>#REF!</f>
        <v>#REF!</v>
      </c>
      <c r="L431" s="25" t="e">
        <f>#REF!</f>
        <v>#REF!</v>
      </c>
      <c r="M431" s="25" t="e">
        <f>#REF!</f>
        <v>#REF!</v>
      </c>
      <c r="N431" s="25">
        <f t="shared" si="50"/>
        <v>20</v>
      </c>
      <c r="O431" s="25">
        <f t="shared" si="51"/>
        <v>176.92000000000002</v>
      </c>
    </row>
    <row r="432" spans="1:15" s="26" customFormat="1" ht="39.6" x14ac:dyDescent="0.25">
      <c r="A432" s="70">
        <v>313</v>
      </c>
      <c r="B432" s="72" t="s">
        <v>895</v>
      </c>
      <c r="C432" s="73" t="s">
        <v>299</v>
      </c>
      <c r="D432" s="74" t="s">
        <v>896</v>
      </c>
      <c r="E432" s="75">
        <v>4</v>
      </c>
      <c r="F432" s="74">
        <v>397.04</v>
      </c>
      <c r="G432" s="76"/>
      <c r="H432" s="25" t="e">
        <f>#REF!</f>
        <v>#REF!</v>
      </c>
      <c r="I432" s="25" t="e">
        <f>#REF!</f>
        <v>#REF!</v>
      </c>
      <c r="J432" s="25" t="e">
        <f>#REF!</f>
        <v>#REF!</v>
      </c>
      <c r="K432" s="25" t="e">
        <f>#REF!</f>
        <v>#REF!</v>
      </c>
      <c r="L432" s="25" t="e">
        <f>#REF!</f>
        <v>#REF!</v>
      </c>
      <c r="M432" s="25" t="e">
        <f>#REF!</f>
        <v>#REF!</v>
      </c>
      <c r="N432" s="25">
        <f t="shared" si="50"/>
        <v>4</v>
      </c>
      <c r="O432" s="25">
        <f t="shared" si="51"/>
        <v>397.04</v>
      </c>
    </row>
    <row r="433" spans="1:15" s="26" customFormat="1" ht="39.6" x14ac:dyDescent="0.25">
      <c r="A433" s="70">
        <v>314</v>
      </c>
      <c r="B433" s="72" t="s">
        <v>897</v>
      </c>
      <c r="C433" s="73" t="s">
        <v>310</v>
      </c>
      <c r="D433" s="74" t="s">
        <v>898</v>
      </c>
      <c r="E433" s="75">
        <v>20</v>
      </c>
      <c r="F433" s="74">
        <v>186.20000000000002</v>
      </c>
      <c r="G433" s="76"/>
      <c r="H433" s="25" t="e">
        <f>#REF!</f>
        <v>#REF!</v>
      </c>
      <c r="I433" s="25" t="e">
        <f>#REF!</f>
        <v>#REF!</v>
      </c>
      <c r="J433" s="25" t="e">
        <f>#REF!</f>
        <v>#REF!</v>
      </c>
      <c r="K433" s="25" t="e">
        <f>#REF!</f>
        <v>#REF!</v>
      </c>
      <c r="L433" s="25" t="e">
        <f>#REF!</f>
        <v>#REF!</v>
      </c>
      <c r="M433" s="25" t="e">
        <f>#REF!</f>
        <v>#REF!</v>
      </c>
      <c r="N433" s="25">
        <f t="shared" si="50"/>
        <v>20</v>
      </c>
      <c r="O433" s="25">
        <f t="shared" si="51"/>
        <v>186.20000000000002</v>
      </c>
    </row>
    <row r="434" spans="1:15" s="26" customFormat="1" ht="39.6" x14ac:dyDescent="0.25">
      <c r="A434" s="70">
        <v>315</v>
      </c>
      <c r="B434" s="72" t="s">
        <v>899</v>
      </c>
      <c r="C434" s="73" t="s">
        <v>299</v>
      </c>
      <c r="D434" s="74" t="s">
        <v>900</v>
      </c>
      <c r="E434" s="75">
        <v>65.600000000000009</v>
      </c>
      <c r="F434" s="74">
        <v>7391.81</v>
      </c>
      <c r="G434" s="76"/>
      <c r="H434" s="25" t="e">
        <f>#REF!</f>
        <v>#REF!</v>
      </c>
      <c r="I434" s="25" t="e">
        <f>#REF!</f>
        <v>#REF!</v>
      </c>
      <c r="J434" s="25" t="e">
        <f>#REF!</f>
        <v>#REF!</v>
      </c>
      <c r="K434" s="25" t="e">
        <f>#REF!</f>
        <v>#REF!</v>
      </c>
      <c r="L434" s="25" t="e">
        <f>#REF!</f>
        <v>#REF!</v>
      </c>
      <c r="M434" s="25" t="e">
        <f>#REF!</f>
        <v>#REF!</v>
      </c>
      <c r="N434" s="25">
        <f t="shared" si="50"/>
        <v>65.600000000000009</v>
      </c>
      <c r="O434" s="25">
        <f t="shared" si="51"/>
        <v>7391.81</v>
      </c>
    </row>
    <row r="435" spans="1:15" s="26" customFormat="1" ht="26.4" x14ac:dyDescent="0.25">
      <c r="A435" s="70">
        <v>316</v>
      </c>
      <c r="B435" s="72" t="s">
        <v>901</v>
      </c>
      <c r="C435" s="73" t="s">
        <v>299</v>
      </c>
      <c r="D435" s="74" t="s">
        <v>902</v>
      </c>
      <c r="E435" s="75">
        <v>2</v>
      </c>
      <c r="F435" s="74">
        <v>207.41</v>
      </c>
      <c r="G435" s="76"/>
      <c r="H435" s="25" t="e">
        <f>#REF!</f>
        <v>#REF!</v>
      </c>
      <c r="I435" s="25" t="e">
        <f>#REF!</f>
        <v>#REF!</v>
      </c>
      <c r="J435" s="25" t="e">
        <f>#REF!</f>
        <v>#REF!</v>
      </c>
      <c r="K435" s="25" t="e">
        <f>#REF!</f>
        <v>#REF!</v>
      </c>
      <c r="L435" s="25" t="e">
        <f>#REF!</f>
        <v>#REF!</v>
      </c>
      <c r="M435" s="25" t="e">
        <f>#REF!</f>
        <v>#REF!</v>
      </c>
      <c r="N435" s="25">
        <f t="shared" si="50"/>
        <v>2</v>
      </c>
      <c r="O435" s="25">
        <f t="shared" si="51"/>
        <v>207.41</v>
      </c>
    </row>
    <row r="436" spans="1:15" s="26" customFormat="1" ht="39.6" x14ac:dyDescent="0.25">
      <c r="A436" s="70">
        <v>317</v>
      </c>
      <c r="B436" s="72" t="s">
        <v>903</v>
      </c>
      <c r="C436" s="73" t="s">
        <v>310</v>
      </c>
      <c r="D436" s="74" t="s">
        <v>904</v>
      </c>
      <c r="E436" s="75">
        <v>40</v>
      </c>
      <c r="F436" s="74">
        <v>3002.8</v>
      </c>
      <c r="G436" s="76"/>
      <c r="H436" s="25" t="e">
        <f>#REF!</f>
        <v>#REF!</v>
      </c>
      <c r="I436" s="25" t="e">
        <f>#REF!</f>
        <v>#REF!</v>
      </c>
      <c r="J436" s="25" t="e">
        <f>#REF!</f>
        <v>#REF!</v>
      </c>
      <c r="K436" s="25" t="e">
        <f>#REF!</f>
        <v>#REF!</v>
      </c>
      <c r="L436" s="25" t="e">
        <f>#REF!</f>
        <v>#REF!</v>
      </c>
      <c r="M436" s="25" t="e">
        <f>#REF!</f>
        <v>#REF!</v>
      </c>
      <c r="N436" s="25">
        <f t="shared" si="50"/>
        <v>40</v>
      </c>
      <c r="O436" s="25">
        <f t="shared" si="51"/>
        <v>3002.8</v>
      </c>
    </row>
    <row r="437" spans="1:15" s="26" customFormat="1" ht="52.8" x14ac:dyDescent="0.25">
      <c r="A437" s="70">
        <v>318</v>
      </c>
      <c r="B437" s="72" t="s">
        <v>905</v>
      </c>
      <c r="C437" s="73" t="s">
        <v>608</v>
      </c>
      <c r="D437" s="74" t="s">
        <v>906</v>
      </c>
      <c r="E437" s="75">
        <v>5</v>
      </c>
      <c r="F437" s="74">
        <v>134.35</v>
      </c>
      <c r="G437" s="76"/>
      <c r="H437" s="25" t="e">
        <f>#REF!</f>
        <v>#REF!</v>
      </c>
      <c r="I437" s="25" t="e">
        <f>#REF!</f>
        <v>#REF!</v>
      </c>
      <c r="J437" s="25" t="e">
        <f>#REF!</f>
        <v>#REF!</v>
      </c>
      <c r="K437" s="25" t="e">
        <f>#REF!</f>
        <v>#REF!</v>
      </c>
      <c r="L437" s="25" t="e">
        <f>#REF!</f>
        <v>#REF!</v>
      </c>
      <c r="M437" s="25" t="e">
        <f>#REF!</f>
        <v>#REF!</v>
      </c>
      <c r="N437" s="25">
        <f t="shared" si="50"/>
        <v>5</v>
      </c>
      <c r="O437" s="25">
        <f t="shared" si="51"/>
        <v>134.35</v>
      </c>
    </row>
    <row r="438" spans="1:15" s="26" customFormat="1" ht="52.8" x14ac:dyDescent="0.25">
      <c r="A438" s="70">
        <v>319</v>
      </c>
      <c r="B438" s="72" t="s">
        <v>907</v>
      </c>
      <c r="C438" s="73" t="s">
        <v>608</v>
      </c>
      <c r="D438" s="74" t="s">
        <v>908</v>
      </c>
      <c r="E438" s="75">
        <v>170</v>
      </c>
      <c r="F438" s="74">
        <v>4215.0200000000004</v>
      </c>
      <c r="G438" s="76"/>
      <c r="H438" s="25" t="e">
        <f>#REF!</f>
        <v>#REF!</v>
      </c>
      <c r="I438" s="25" t="e">
        <f>#REF!</f>
        <v>#REF!</v>
      </c>
      <c r="J438" s="25" t="e">
        <f>#REF!</f>
        <v>#REF!</v>
      </c>
      <c r="K438" s="25" t="e">
        <f>#REF!</f>
        <v>#REF!</v>
      </c>
      <c r="L438" s="25" t="e">
        <f>#REF!</f>
        <v>#REF!</v>
      </c>
      <c r="M438" s="25" t="e">
        <f>#REF!</f>
        <v>#REF!</v>
      </c>
      <c r="N438" s="25">
        <f t="shared" si="50"/>
        <v>170</v>
      </c>
      <c r="O438" s="25">
        <f t="shared" si="51"/>
        <v>4215.0200000000004</v>
      </c>
    </row>
    <row r="439" spans="1:15" s="17" customFormat="1" ht="13.5" customHeight="1" thickBot="1" x14ac:dyDescent="0.3"/>
    <row r="440" spans="1:15" s="17" customFormat="1" ht="26.25" customHeight="1" x14ac:dyDescent="0.25">
      <c r="A440" s="95" t="s">
        <v>139</v>
      </c>
      <c r="B440" s="89" t="s">
        <v>293</v>
      </c>
      <c r="C440" s="100" t="s">
        <v>141</v>
      </c>
      <c r="D440" s="89" t="s">
        <v>142</v>
      </c>
      <c r="E440" s="89" t="s">
        <v>943</v>
      </c>
      <c r="F440" s="89"/>
      <c r="G440" s="90" t="s">
        <v>146</v>
      </c>
    </row>
    <row r="441" spans="1:15" s="17" customFormat="1" ht="12.75" customHeight="1" x14ac:dyDescent="0.25">
      <c r="A441" s="96"/>
      <c r="B441" s="98"/>
      <c r="C441" s="101"/>
      <c r="D441" s="98"/>
      <c r="E441" s="93" t="s">
        <v>147</v>
      </c>
      <c r="F441" s="93" t="s">
        <v>148</v>
      </c>
      <c r="G441" s="91"/>
    </row>
    <row r="442" spans="1:15" s="17" customFormat="1" ht="13.5" customHeight="1" thickBot="1" x14ac:dyDescent="0.3">
      <c r="A442" s="97"/>
      <c r="B442" s="99"/>
      <c r="C442" s="102"/>
      <c r="D442" s="99"/>
      <c r="E442" s="94"/>
      <c r="F442" s="94"/>
      <c r="G442" s="92"/>
    </row>
    <row r="443" spans="1:15" s="26" customFormat="1" ht="52.8" x14ac:dyDescent="0.25">
      <c r="A443" s="70">
        <v>320</v>
      </c>
      <c r="B443" s="72" t="s">
        <v>909</v>
      </c>
      <c r="C443" s="73" t="s">
        <v>374</v>
      </c>
      <c r="D443" s="74" t="s">
        <v>910</v>
      </c>
      <c r="E443" s="75">
        <v>15</v>
      </c>
      <c r="F443" s="74">
        <v>443.25</v>
      </c>
      <c r="G443" s="76"/>
      <c r="H443" s="25" t="e">
        <f>#REF!</f>
        <v>#REF!</v>
      </c>
      <c r="I443" s="25" t="e">
        <f>#REF!</f>
        <v>#REF!</v>
      </c>
      <c r="J443" s="25" t="e">
        <f>#REF!</f>
        <v>#REF!</v>
      </c>
      <c r="K443" s="25" t="e">
        <f>#REF!</f>
        <v>#REF!</v>
      </c>
      <c r="L443" s="25" t="e">
        <f>#REF!</f>
        <v>#REF!</v>
      </c>
      <c r="M443" s="25" t="e">
        <f>#REF!</f>
        <v>#REF!</v>
      </c>
      <c r="N443" s="25">
        <f t="shared" ref="N443:O449" si="52">E443</f>
        <v>15</v>
      </c>
      <c r="O443" s="25">
        <f t="shared" si="52"/>
        <v>443.25</v>
      </c>
    </row>
    <row r="444" spans="1:15" s="26" customFormat="1" ht="39.6" x14ac:dyDescent="0.25">
      <c r="A444" s="70">
        <v>321</v>
      </c>
      <c r="B444" s="72" t="s">
        <v>911</v>
      </c>
      <c r="C444" s="73" t="s">
        <v>299</v>
      </c>
      <c r="D444" s="74" t="s">
        <v>912</v>
      </c>
      <c r="E444" s="75">
        <v>19.5</v>
      </c>
      <c r="F444" s="74">
        <v>5212.1500000000005</v>
      </c>
      <c r="G444" s="76"/>
      <c r="H444" s="25" t="e">
        <f>#REF!</f>
        <v>#REF!</v>
      </c>
      <c r="I444" s="25" t="e">
        <f>#REF!</f>
        <v>#REF!</v>
      </c>
      <c r="J444" s="25" t="e">
        <f>#REF!</f>
        <v>#REF!</v>
      </c>
      <c r="K444" s="25" t="e">
        <f>#REF!</f>
        <v>#REF!</v>
      </c>
      <c r="L444" s="25" t="e">
        <f>#REF!</f>
        <v>#REF!</v>
      </c>
      <c r="M444" s="25" t="e">
        <f>#REF!</f>
        <v>#REF!</v>
      </c>
      <c r="N444" s="25">
        <f t="shared" si="52"/>
        <v>19.5</v>
      </c>
      <c r="O444" s="25">
        <f t="shared" si="52"/>
        <v>5212.1500000000005</v>
      </c>
    </row>
    <row r="445" spans="1:15" s="26" customFormat="1" ht="52.8" x14ac:dyDescent="0.25">
      <c r="A445" s="70">
        <v>322</v>
      </c>
      <c r="B445" s="72" t="s">
        <v>913</v>
      </c>
      <c r="C445" s="73" t="s">
        <v>530</v>
      </c>
      <c r="D445" s="74" t="s">
        <v>914</v>
      </c>
      <c r="E445" s="75">
        <v>2</v>
      </c>
      <c r="F445" s="74">
        <v>4561.66</v>
      </c>
      <c r="G445" s="76"/>
      <c r="H445" s="25" t="e">
        <f>#REF!</f>
        <v>#REF!</v>
      </c>
      <c r="I445" s="25" t="e">
        <f>#REF!</f>
        <v>#REF!</v>
      </c>
      <c r="J445" s="25" t="e">
        <f>#REF!</f>
        <v>#REF!</v>
      </c>
      <c r="K445" s="25" t="e">
        <f>#REF!</f>
        <v>#REF!</v>
      </c>
      <c r="L445" s="25" t="e">
        <f>#REF!</f>
        <v>#REF!</v>
      </c>
      <c r="M445" s="25" t="e">
        <f>#REF!</f>
        <v>#REF!</v>
      </c>
      <c r="N445" s="25">
        <f t="shared" si="52"/>
        <v>2</v>
      </c>
      <c r="O445" s="25">
        <f t="shared" si="52"/>
        <v>4561.66</v>
      </c>
    </row>
    <row r="446" spans="1:15" s="26" customFormat="1" ht="66" x14ac:dyDescent="0.25">
      <c r="A446" s="70">
        <v>323</v>
      </c>
      <c r="B446" s="72" t="s">
        <v>915</v>
      </c>
      <c r="C446" s="73" t="s">
        <v>297</v>
      </c>
      <c r="D446" s="74" t="s">
        <v>916</v>
      </c>
      <c r="E446" s="75">
        <v>700</v>
      </c>
      <c r="F446" s="74">
        <v>928.76</v>
      </c>
      <c r="G446" s="76"/>
      <c r="H446" s="25" t="e">
        <f>#REF!</f>
        <v>#REF!</v>
      </c>
      <c r="I446" s="25" t="e">
        <f>#REF!</f>
        <v>#REF!</v>
      </c>
      <c r="J446" s="25" t="e">
        <f>#REF!</f>
        <v>#REF!</v>
      </c>
      <c r="K446" s="25" t="e">
        <f>#REF!</f>
        <v>#REF!</v>
      </c>
      <c r="L446" s="25" t="e">
        <f>#REF!</f>
        <v>#REF!</v>
      </c>
      <c r="M446" s="25" t="e">
        <f>#REF!</f>
        <v>#REF!</v>
      </c>
      <c r="N446" s="25">
        <f t="shared" si="52"/>
        <v>700</v>
      </c>
      <c r="O446" s="25">
        <f t="shared" si="52"/>
        <v>928.76</v>
      </c>
    </row>
    <row r="447" spans="1:15" s="26" customFormat="1" ht="79.2" x14ac:dyDescent="0.25">
      <c r="A447" s="70">
        <v>324</v>
      </c>
      <c r="B447" s="72" t="s">
        <v>917</v>
      </c>
      <c r="C447" s="73" t="s">
        <v>297</v>
      </c>
      <c r="D447" s="74" t="s">
        <v>918</v>
      </c>
      <c r="E447" s="75">
        <v>6310</v>
      </c>
      <c r="F447" s="74">
        <v>4523.6400000000003</v>
      </c>
      <c r="G447" s="76"/>
      <c r="H447" s="25" t="e">
        <f>#REF!</f>
        <v>#REF!</v>
      </c>
      <c r="I447" s="25" t="e">
        <f>#REF!</f>
        <v>#REF!</v>
      </c>
      <c r="J447" s="25" t="e">
        <f>#REF!</f>
        <v>#REF!</v>
      </c>
      <c r="K447" s="25" t="e">
        <f>#REF!</f>
        <v>#REF!</v>
      </c>
      <c r="L447" s="25" t="e">
        <f>#REF!</f>
        <v>#REF!</v>
      </c>
      <c r="M447" s="25" t="e">
        <f>#REF!</f>
        <v>#REF!</v>
      </c>
      <c r="N447" s="25">
        <f t="shared" si="52"/>
        <v>6310</v>
      </c>
      <c r="O447" s="25">
        <f t="shared" si="52"/>
        <v>4523.6400000000003</v>
      </c>
    </row>
    <row r="448" spans="1:15" s="26" customFormat="1" ht="79.2" x14ac:dyDescent="0.25">
      <c r="A448" s="70">
        <v>325</v>
      </c>
      <c r="B448" s="72" t="s">
        <v>917</v>
      </c>
      <c r="C448" s="73" t="s">
        <v>297</v>
      </c>
      <c r="D448" s="74" t="s">
        <v>919</v>
      </c>
      <c r="E448" s="75">
        <v>2000</v>
      </c>
      <c r="F448" s="74">
        <v>2440</v>
      </c>
      <c r="G448" s="76"/>
      <c r="H448" s="25" t="e">
        <f>#REF!</f>
        <v>#REF!</v>
      </c>
      <c r="I448" s="25" t="e">
        <f>#REF!</f>
        <v>#REF!</v>
      </c>
      <c r="J448" s="25" t="e">
        <f>#REF!</f>
        <v>#REF!</v>
      </c>
      <c r="K448" s="25" t="e">
        <f>#REF!</f>
        <v>#REF!</v>
      </c>
      <c r="L448" s="25" t="e">
        <f>#REF!</f>
        <v>#REF!</v>
      </c>
      <c r="M448" s="25" t="e">
        <f>#REF!</f>
        <v>#REF!</v>
      </c>
      <c r="N448" s="25">
        <f t="shared" si="52"/>
        <v>2000</v>
      </c>
      <c r="O448" s="25">
        <f t="shared" si="52"/>
        <v>2440</v>
      </c>
    </row>
    <row r="449" spans="1:15" s="26" customFormat="1" ht="79.2" x14ac:dyDescent="0.25">
      <c r="A449" s="70">
        <v>326</v>
      </c>
      <c r="B449" s="72" t="s">
        <v>920</v>
      </c>
      <c r="C449" s="73" t="s">
        <v>297</v>
      </c>
      <c r="D449" s="74" t="s">
        <v>921</v>
      </c>
      <c r="E449" s="75">
        <v>10681</v>
      </c>
      <c r="F449" s="74">
        <v>10857.24</v>
      </c>
      <c r="G449" s="76"/>
      <c r="H449" s="25" t="e">
        <f>#REF!</f>
        <v>#REF!</v>
      </c>
      <c r="I449" s="25" t="e">
        <f>#REF!</f>
        <v>#REF!</v>
      </c>
      <c r="J449" s="25" t="e">
        <f>#REF!</f>
        <v>#REF!</v>
      </c>
      <c r="K449" s="25" t="e">
        <f>#REF!</f>
        <v>#REF!</v>
      </c>
      <c r="L449" s="25" t="e">
        <f>#REF!</f>
        <v>#REF!</v>
      </c>
      <c r="M449" s="25" t="e">
        <f>#REF!</f>
        <v>#REF!</v>
      </c>
      <c r="N449" s="25">
        <f t="shared" si="52"/>
        <v>10681</v>
      </c>
      <c r="O449" s="25">
        <f t="shared" si="52"/>
        <v>10857.24</v>
      </c>
    </row>
    <row r="450" spans="1:15" s="17" customFormat="1" ht="13.5" customHeight="1" thickBot="1" x14ac:dyDescent="0.3"/>
    <row r="451" spans="1:15" s="17" customFormat="1" ht="26.25" customHeight="1" x14ac:dyDescent="0.25">
      <c r="A451" s="95" t="s">
        <v>139</v>
      </c>
      <c r="B451" s="89" t="s">
        <v>293</v>
      </c>
      <c r="C451" s="100" t="s">
        <v>141</v>
      </c>
      <c r="D451" s="89" t="s">
        <v>142</v>
      </c>
      <c r="E451" s="89" t="s">
        <v>943</v>
      </c>
      <c r="F451" s="89"/>
      <c r="G451" s="90" t="s">
        <v>146</v>
      </c>
    </row>
    <row r="452" spans="1:15" s="17" customFormat="1" ht="12.75" customHeight="1" x14ac:dyDescent="0.25">
      <c r="A452" s="96"/>
      <c r="B452" s="98"/>
      <c r="C452" s="101"/>
      <c r="D452" s="98"/>
      <c r="E452" s="93" t="s">
        <v>147</v>
      </c>
      <c r="F452" s="93" t="s">
        <v>148</v>
      </c>
      <c r="G452" s="91"/>
    </row>
    <row r="453" spans="1:15" s="17" customFormat="1" ht="13.5" customHeight="1" thickBot="1" x14ac:dyDescent="0.3">
      <c r="A453" s="97"/>
      <c r="B453" s="99"/>
      <c r="C453" s="102"/>
      <c r="D453" s="99"/>
      <c r="E453" s="94"/>
      <c r="F453" s="94"/>
      <c r="G453" s="92"/>
    </row>
    <row r="454" spans="1:15" s="26" customFormat="1" ht="79.2" x14ac:dyDescent="0.25">
      <c r="A454" s="70">
        <v>327</v>
      </c>
      <c r="B454" s="72" t="s">
        <v>920</v>
      </c>
      <c r="C454" s="73" t="s">
        <v>297</v>
      </c>
      <c r="D454" s="74" t="s">
        <v>922</v>
      </c>
      <c r="E454" s="75">
        <v>2000</v>
      </c>
      <c r="F454" s="74">
        <v>3640</v>
      </c>
      <c r="G454" s="76"/>
      <c r="H454" s="25" t="e">
        <f>#REF!</f>
        <v>#REF!</v>
      </c>
      <c r="I454" s="25" t="e">
        <f>#REF!</f>
        <v>#REF!</v>
      </c>
      <c r="J454" s="25" t="e">
        <f>#REF!</f>
        <v>#REF!</v>
      </c>
      <c r="K454" s="25" t="e">
        <f>#REF!</f>
        <v>#REF!</v>
      </c>
      <c r="L454" s="25" t="e">
        <f>#REF!</f>
        <v>#REF!</v>
      </c>
      <c r="M454" s="25" t="e">
        <f>#REF!</f>
        <v>#REF!</v>
      </c>
      <c r="N454" s="25">
        <f t="shared" ref="N454:O459" si="53">E454</f>
        <v>2000</v>
      </c>
      <c r="O454" s="25">
        <f t="shared" si="53"/>
        <v>3640</v>
      </c>
    </row>
    <row r="455" spans="1:15" s="26" customFormat="1" ht="79.2" x14ac:dyDescent="0.25">
      <c r="A455" s="70">
        <v>328</v>
      </c>
      <c r="B455" s="72" t="s">
        <v>923</v>
      </c>
      <c r="C455" s="73" t="s">
        <v>297</v>
      </c>
      <c r="D455" s="74" t="s">
        <v>924</v>
      </c>
      <c r="E455" s="75">
        <v>4153</v>
      </c>
      <c r="F455" s="74">
        <v>2199.3200000000002</v>
      </c>
      <c r="G455" s="76"/>
      <c r="H455" s="25" t="e">
        <f>#REF!</f>
        <v>#REF!</v>
      </c>
      <c r="I455" s="25" t="e">
        <f>#REF!</f>
        <v>#REF!</v>
      </c>
      <c r="J455" s="25" t="e">
        <f>#REF!</f>
        <v>#REF!</v>
      </c>
      <c r="K455" s="25" t="e">
        <f>#REF!</f>
        <v>#REF!</v>
      </c>
      <c r="L455" s="25" t="e">
        <f>#REF!</f>
        <v>#REF!</v>
      </c>
      <c r="M455" s="25" t="e">
        <f>#REF!</f>
        <v>#REF!</v>
      </c>
      <c r="N455" s="25">
        <f t="shared" si="53"/>
        <v>4153</v>
      </c>
      <c r="O455" s="25">
        <f t="shared" si="53"/>
        <v>2199.3200000000002</v>
      </c>
    </row>
    <row r="456" spans="1:15" s="26" customFormat="1" ht="79.2" x14ac:dyDescent="0.25">
      <c r="A456" s="70">
        <v>329</v>
      </c>
      <c r="B456" s="72" t="s">
        <v>925</v>
      </c>
      <c r="C456" s="73" t="s">
        <v>297</v>
      </c>
      <c r="D456" s="74" t="s">
        <v>926</v>
      </c>
      <c r="E456" s="75">
        <v>24</v>
      </c>
      <c r="F456" s="74">
        <v>13.610000000000001</v>
      </c>
      <c r="G456" s="76"/>
      <c r="H456" s="25" t="e">
        <f>#REF!</f>
        <v>#REF!</v>
      </c>
      <c r="I456" s="25" t="e">
        <f>#REF!</f>
        <v>#REF!</v>
      </c>
      <c r="J456" s="25" t="e">
        <f>#REF!</f>
        <v>#REF!</v>
      </c>
      <c r="K456" s="25" t="e">
        <f>#REF!</f>
        <v>#REF!</v>
      </c>
      <c r="L456" s="25" t="e">
        <f>#REF!</f>
        <v>#REF!</v>
      </c>
      <c r="M456" s="25" t="e">
        <f>#REF!</f>
        <v>#REF!</v>
      </c>
      <c r="N456" s="25">
        <f t="shared" si="53"/>
        <v>24</v>
      </c>
      <c r="O456" s="25">
        <f t="shared" si="53"/>
        <v>13.610000000000001</v>
      </c>
    </row>
    <row r="457" spans="1:15" s="26" customFormat="1" ht="79.2" x14ac:dyDescent="0.25">
      <c r="A457" s="70">
        <v>330</v>
      </c>
      <c r="B457" s="72" t="s">
        <v>927</v>
      </c>
      <c r="C457" s="73" t="s">
        <v>297</v>
      </c>
      <c r="D457" s="74" t="s">
        <v>928</v>
      </c>
      <c r="E457" s="75">
        <v>11100</v>
      </c>
      <c r="F457" s="74">
        <v>14296.400000000001</v>
      </c>
      <c r="G457" s="76"/>
      <c r="H457" s="25" t="e">
        <f>#REF!</f>
        <v>#REF!</v>
      </c>
      <c r="I457" s="25" t="e">
        <f>#REF!</f>
        <v>#REF!</v>
      </c>
      <c r="J457" s="25" t="e">
        <f>#REF!</f>
        <v>#REF!</v>
      </c>
      <c r="K457" s="25" t="e">
        <f>#REF!</f>
        <v>#REF!</v>
      </c>
      <c r="L457" s="25" t="e">
        <f>#REF!</f>
        <v>#REF!</v>
      </c>
      <c r="M457" s="25" t="e">
        <f>#REF!</f>
        <v>#REF!</v>
      </c>
      <c r="N457" s="25">
        <f t="shared" si="53"/>
        <v>11100</v>
      </c>
      <c r="O457" s="25">
        <f t="shared" si="53"/>
        <v>14296.400000000001</v>
      </c>
    </row>
    <row r="458" spans="1:15" s="26" customFormat="1" ht="79.2" x14ac:dyDescent="0.25">
      <c r="A458" s="70">
        <v>331</v>
      </c>
      <c r="B458" s="72" t="s">
        <v>929</v>
      </c>
      <c r="C458" s="73" t="s">
        <v>297</v>
      </c>
      <c r="D458" s="74" t="s">
        <v>916</v>
      </c>
      <c r="E458" s="75">
        <v>22400</v>
      </c>
      <c r="F458" s="74">
        <v>29722.440000000002</v>
      </c>
      <c r="G458" s="76"/>
      <c r="H458" s="25" t="e">
        <f>#REF!</f>
        <v>#REF!</v>
      </c>
      <c r="I458" s="25" t="e">
        <f>#REF!</f>
        <v>#REF!</v>
      </c>
      <c r="J458" s="25" t="e">
        <f>#REF!</f>
        <v>#REF!</v>
      </c>
      <c r="K458" s="25" t="e">
        <f>#REF!</f>
        <v>#REF!</v>
      </c>
      <c r="L458" s="25" t="e">
        <f>#REF!</f>
        <v>#REF!</v>
      </c>
      <c r="M458" s="25" t="e">
        <f>#REF!</f>
        <v>#REF!</v>
      </c>
      <c r="N458" s="25">
        <f t="shared" si="53"/>
        <v>22400</v>
      </c>
      <c r="O458" s="25">
        <f t="shared" si="53"/>
        <v>29722.440000000002</v>
      </c>
    </row>
    <row r="459" spans="1:15" s="26" customFormat="1" ht="66" x14ac:dyDescent="0.25">
      <c r="A459" s="70">
        <v>332</v>
      </c>
      <c r="B459" s="72" t="s">
        <v>930</v>
      </c>
      <c r="C459" s="73" t="s">
        <v>297</v>
      </c>
      <c r="D459" s="74" t="s">
        <v>931</v>
      </c>
      <c r="E459" s="75">
        <v>16650</v>
      </c>
      <c r="F459" s="74">
        <v>8907.75</v>
      </c>
      <c r="G459" s="76"/>
      <c r="H459" s="25" t="e">
        <f>#REF!</f>
        <v>#REF!</v>
      </c>
      <c r="I459" s="25" t="e">
        <f>#REF!</f>
        <v>#REF!</v>
      </c>
      <c r="J459" s="25" t="e">
        <f>#REF!</f>
        <v>#REF!</v>
      </c>
      <c r="K459" s="25" t="e">
        <f>#REF!</f>
        <v>#REF!</v>
      </c>
      <c r="L459" s="25" t="e">
        <f>#REF!</f>
        <v>#REF!</v>
      </c>
      <c r="M459" s="25" t="e">
        <f>#REF!</f>
        <v>#REF!</v>
      </c>
      <c r="N459" s="25">
        <f t="shared" si="53"/>
        <v>16650</v>
      </c>
      <c r="O459" s="25">
        <f t="shared" si="53"/>
        <v>8907.75</v>
      </c>
    </row>
    <row r="460" spans="1:15" s="17" customFormat="1" ht="13.5" customHeight="1" thickBot="1" x14ac:dyDescent="0.3"/>
    <row r="461" spans="1:15" s="17" customFormat="1" ht="26.25" customHeight="1" x14ac:dyDescent="0.25">
      <c r="A461" s="95" t="s">
        <v>139</v>
      </c>
      <c r="B461" s="89" t="s">
        <v>293</v>
      </c>
      <c r="C461" s="100" t="s">
        <v>141</v>
      </c>
      <c r="D461" s="89" t="s">
        <v>142</v>
      </c>
      <c r="E461" s="89" t="s">
        <v>943</v>
      </c>
      <c r="F461" s="89"/>
      <c r="G461" s="90" t="s">
        <v>146</v>
      </c>
    </row>
    <row r="462" spans="1:15" s="17" customFormat="1" ht="12.75" customHeight="1" x14ac:dyDescent="0.25">
      <c r="A462" s="96"/>
      <c r="B462" s="98"/>
      <c r="C462" s="101"/>
      <c r="D462" s="98"/>
      <c r="E462" s="93" t="s">
        <v>147</v>
      </c>
      <c r="F462" s="93" t="s">
        <v>148</v>
      </c>
      <c r="G462" s="91"/>
    </row>
    <row r="463" spans="1:15" s="17" customFormat="1" ht="13.5" customHeight="1" thickBot="1" x14ac:dyDescent="0.3">
      <c r="A463" s="97"/>
      <c r="B463" s="99"/>
      <c r="C463" s="102"/>
      <c r="D463" s="99"/>
      <c r="E463" s="94"/>
      <c r="F463" s="94"/>
      <c r="G463" s="92"/>
    </row>
    <row r="464" spans="1:15" s="26" customFormat="1" ht="66" x14ac:dyDescent="0.25">
      <c r="A464" s="70">
        <v>333</v>
      </c>
      <c r="B464" s="72" t="s">
        <v>932</v>
      </c>
      <c r="C464" s="73" t="s">
        <v>297</v>
      </c>
      <c r="D464" s="74" t="s">
        <v>933</v>
      </c>
      <c r="E464" s="75">
        <v>35300</v>
      </c>
      <c r="F464" s="74">
        <v>23884.75</v>
      </c>
      <c r="G464" s="76"/>
      <c r="H464" s="25" t="e">
        <f>#REF!</f>
        <v>#REF!</v>
      </c>
      <c r="I464" s="25" t="e">
        <f>#REF!</f>
        <v>#REF!</v>
      </c>
      <c r="J464" s="25" t="e">
        <f>#REF!</f>
        <v>#REF!</v>
      </c>
      <c r="K464" s="25" t="e">
        <f>#REF!</f>
        <v>#REF!</v>
      </c>
      <c r="L464" s="25" t="e">
        <f>#REF!</f>
        <v>#REF!</v>
      </c>
      <c r="M464" s="25" t="e">
        <f>#REF!</f>
        <v>#REF!</v>
      </c>
      <c r="N464" s="25">
        <f t="shared" ref="N464:O468" si="54">E464</f>
        <v>35300</v>
      </c>
      <c r="O464" s="25">
        <f t="shared" si="54"/>
        <v>23884.75</v>
      </c>
    </row>
    <row r="465" spans="1:15" s="26" customFormat="1" ht="79.2" x14ac:dyDescent="0.25">
      <c r="A465" s="70">
        <v>334</v>
      </c>
      <c r="B465" s="72" t="s">
        <v>934</v>
      </c>
      <c r="C465" s="73" t="s">
        <v>297</v>
      </c>
      <c r="D465" s="74" t="s">
        <v>935</v>
      </c>
      <c r="E465" s="75">
        <v>33962</v>
      </c>
      <c r="F465" s="74">
        <v>48599.590000000004</v>
      </c>
      <c r="G465" s="76"/>
      <c r="H465" s="25" t="e">
        <f>#REF!</f>
        <v>#REF!</v>
      </c>
      <c r="I465" s="25" t="e">
        <f>#REF!</f>
        <v>#REF!</v>
      </c>
      <c r="J465" s="25" t="e">
        <f>#REF!</f>
        <v>#REF!</v>
      </c>
      <c r="K465" s="25" t="e">
        <f>#REF!</f>
        <v>#REF!</v>
      </c>
      <c r="L465" s="25" t="e">
        <f>#REF!</f>
        <v>#REF!</v>
      </c>
      <c r="M465" s="25" t="e">
        <f>#REF!</f>
        <v>#REF!</v>
      </c>
      <c r="N465" s="25">
        <f t="shared" si="54"/>
        <v>33962</v>
      </c>
      <c r="O465" s="25">
        <f t="shared" si="54"/>
        <v>48599.590000000004</v>
      </c>
    </row>
    <row r="466" spans="1:15" s="26" customFormat="1" ht="39.6" x14ac:dyDescent="0.25">
      <c r="A466" s="70">
        <v>335</v>
      </c>
      <c r="B466" s="72" t="s">
        <v>936</v>
      </c>
      <c r="C466" s="73" t="s">
        <v>297</v>
      </c>
      <c r="D466" s="74" t="s">
        <v>937</v>
      </c>
      <c r="E466" s="75">
        <v>30</v>
      </c>
      <c r="F466" s="74">
        <v>1188.6600000000001</v>
      </c>
      <c r="G466" s="76"/>
      <c r="H466" s="25" t="e">
        <f>#REF!</f>
        <v>#REF!</v>
      </c>
      <c r="I466" s="25" t="e">
        <f>#REF!</f>
        <v>#REF!</v>
      </c>
      <c r="J466" s="25" t="e">
        <f>#REF!</f>
        <v>#REF!</v>
      </c>
      <c r="K466" s="25" t="e">
        <f>#REF!</f>
        <v>#REF!</v>
      </c>
      <c r="L466" s="25" t="e">
        <f>#REF!</f>
        <v>#REF!</v>
      </c>
      <c r="M466" s="25" t="e">
        <f>#REF!</f>
        <v>#REF!</v>
      </c>
      <c r="N466" s="25">
        <f t="shared" si="54"/>
        <v>30</v>
      </c>
      <c r="O466" s="25">
        <f t="shared" si="54"/>
        <v>1188.6600000000001</v>
      </c>
    </row>
    <row r="467" spans="1:15" s="26" customFormat="1" ht="52.8" x14ac:dyDescent="0.25">
      <c r="A467" s="70">
        <v>336</v>
      </c>
      <c r="B467" s="72" t="s">
        <v>938</v>
      </c>
      <c r="C467" s="73" t="s">
        <v>299</v>
      </c>
      <c r="D467" s="74" t="s">
        <v>939</v>
      </c>
      <c r="E467" s="75">
        <v>71</v>
      </c>
      <c r="F467" s="74">
        <v>7033.37</v>
      </c>
      <c r="G467" s="76"/>
      <c r="H467" s="25" t="e">
        <f>#REF!</f>
        <v>#REF!</v>
      </c>
      <c r="I467" s="25" t="e">
        <f>#REF!</f>
        <v>#REF!</v>
      </c>
      <c r="J467" s="25" t="e">
        <f>#REF!</f>
        <v>#REF!</v>
      </c>
      <c r="K467" s="25" t="e">
        <f>#REF!</f>
        <v>#REF!</v>
      </c>
      <c r="L467" s="25" t="e">
        <f>#REF!</f>
        <v>#REF!</v>
      </c>
      <c r="M467" s="25" t="e">
        <f>#REF!</f>
        <v>#REF!</v>
      </c>
      <c r="N467" s="25">
        <f t="shared" si="54"/>
        <v>71</v>
      </c>
      <c r="O467" s="25">
        <f t="shared" si="54"/>
        <v>7033.37</v>
      </c>
    </row>
    <row r="468" spans="1:15" s="26" customFormat="1" ht="53.4" thickBot="1" x14ac:dyDescent="0.3">
      <c r="A468" s="70">
        <v>337</v>
      </c>
      <c r="B468" s="72" t="s">
        <v>940</v>
      </c>
      <c r="C468" s="73" t="s">
        <v>299</v>
      </c>
      <c r="D468" s="74" t="s">
        <v>941</v>
      </c>
      <c r="E468" s="75">
        <v>8</v>
      </c>
      <c r="F468" s="74">
        <v>1265.17</v>
      </c>
      <c r="G468" s="76"/>
      <c r="H468" s="25" t="e">
        <f>#REF!</f>
        <v>#REF!</v>
      </c>
      <c r="I468" s="25" t="e">
        <f>#REF!</f>
        <v>#REF!</v>
      </c>
      <c r="J468" s="25" t="e">
        <f>#REF!</f>
        <v>#REF!</v>
      </c>
      <c r="K468" s="25" t="e">
        <f>#REF!</f>
        <v>#REF!</v>
      </c>
      <c r="L468" s="25" t="e">
        <f>#REF!</f>
        <v>#REF!</v>
      </c>
      <c r="M468" s="25" t="e">
        <f>#REF!</f>
        <v>#REF!</v>
      </c>
      <c r="N468" s="25">
        <f t="shared" si="54"/>
        <v>8</v>
      </c>
      <c r="O468" s="25">
        <f t="shared" si="54"/>
        <v>1265.17</v>
      </c>
    </row>
    <row r="469" spans="1:15" s="17" customFormat="1" ht="13.8" thickBot="1" x14ac:dyDescent="0.3">
      <c r="A469" s="35"/>
      <c r="B469" s="29"/>
      <c r="C469" s="29"/>
      <c r="D469" s="30"/>
      <c r="E469" s="31">
        <f>SUM(Лист1!N11:N468)</f>
        <v>214248.7</v>
      </c>
      <c r="F469" s="32">
        <f>SUM(Лист1!O11:O468)</f>
        <v>9575204.4399999995</v>
      </c>
      <c r="G469" s="33"/>
    </row>
    <row r="470" spans="1:15" s="17" customFormat="1" ht="13.2" x14ac:dyDescent="0.25"/>
  </sheetData>
  <mergeCells count="242">
    <mergeCell ref="A1:B2"/>
    <mergeCell ref="A3:B3"/>
    <mergeCell ref="A11:A13"/>
    <mergeCell ref="B11:B13"/>
    <mergeCell ref="C11:C13"/>
    <mergeCell ref="E25:F25"/>
    <mergeCell ref="G25:G27"/>
    <mergeCell ref="E26:E27"/>
    <mergeCell ref="F26:F27"/>
    <mergeCell ref="A25:A27"/>
    <mergeCell ref="B25:B27"/>
    <mergeCell ref="C25:C27"/>
    <mergeCell ref="D25:D27"/>
    <mergeCell ref="F12:F13"/>
    <mergeCell ref="D11:D13"/>
    <mergeCell ref="E11:F11"/>
    <mergeCell ref="G11:G13"/>
    <mergeCell ref="E12:E13"/>
    <mergeCell ref="E60:F60"/>
    <mergeCell ref="G60:G62"/>
    <mergeCell ref="E61:E62"/>
    <mergeCell ref="F61:F62"/>
    <mergeCell ref="A60:A62"/>
    <mergeCell ref="B60:B62"/>
    <mergeCell ref="C60:C62"/>
    <mergeCell ref="D60:D62"/>
    <mergeCell ref="E43:F43"/>
    <mergeCell ref="G43:G45"/>
    <mergeCell ref="E44:E45"/>
    <mergeCell ref="F44:F45"/>
    <mergeCell ref="A43:A45"/>
    <mergeCell ref="B43:B45"/>
    <mergeCell ref="C43:C45"/>
    <mergeCell ref="D43:D45"/>
    <mergeCell ref="E91:F91"/>
    <mergeCell ref="G91:G93"/>
    <mergeCell ref="E92:E93"/>
    <mergeCell ref="F92:F93"/>
    <mergeCell ref="A91:A93"/>
    <mergeCell ref="B91:B93"/>
    <mergeCell ref="C91:C93"/>
    <mergeCell ref="D91:D93"/>
    <mergeCell ref="E76:F76"/>
    <mergeCell ref="G76:G78"/>
    <mergeCell ref="E77:E78"/>
    <mergeCell ref="F77:F78"/>
    <mergeCell ref="A76:A78"/>
    <mergeCell ref="B76:B78"/>
    <mergeCell ref="C76:C78"/>
    <mergeCell ref="D76:D78"/>
    <mergeCell ref="E125:F125"/>
    <mergeCell ref="G125:G127"/>
    <mergeCell ref="E126:E127"/>
    <mergeCell ref="F126:F127"/>
    <mergeCell ref="A125:A127"/>
    <mergeCell ref="B125:B127"/>
    <mergeCell ref="C125:C127"/>
    <mergeCell ref="D125:D127"/>
    <mergeCell ref="E108:F108"/>
    <mergeCell ref="G108:G110"/>
    <mergeCell ref="E109:E110"/>
    <mergeCell ref="F109:F110"/>
    <mergeCell ref="A108:A110"/>
    <mergeCell ref="B108:B110"/>
    <mergeCell ref="C108:C110"/>
    <mergeCell ref="D108:D110"/>
    <mergeCell ref="E160:F160"/>
    <mergeCell ref="G160:G162"/>
    <mergeCell ref="E161:E162"/>
    <mergeCell ref="F161:F162"/>
    <mergeCell ref="A160:A162"/>
    <mergeCell ref="B160:B162"/>
    <mergeCell ref="C160:C162"/>
    <mergeCell ref="D160:D162"/>
    <mergeCell ref="E141:F141"/>
    <mergeCell ref="G141:G143"/>
    <mergeCell ref="E142:E143"/>
    <mergeCell ref="F142:F143"/>
    <mergeCell ref="A141:A143"/>
    <mergeCell ref="B141:B143"/>
    <mergeCell ref="C141:C143"/>
    <mergeCell ref="D141:D143"/>
    <mergeCell ref="E193:F193"/>
    <mergeCell ref="G193:G195"/>
    <mergeCell ref="E194:E195"/>
    <mergeCell ref="F194:F195"/>
    <mergeCell ref="A193:A195"/>
    <mergeCell ref="B193:B195"/>
    <mergeCell ref="C193:C195"/>
    <mergeCell ref="D193:D195"/>
    <mergeCell ref="E176:F176"/>
    <mergeCell ref="G176:G178"/>
    <mergeCell ref="E177:E178"/>
    <mergeCell ref="F177:F178"/>
    <mergeCell ref="A176:A178"/>
    <mergeCell ref="B176:B178"/>
    <mergeCell ref="C176:C178"/>
    <mergeCell ref="D176:D178"/>
    <mergeCell ref="E226:F226"/>
    <mergeCell ref="G226:G228"/>
    <mergeCell ref="E227:E228"/>
    <mergeCell ref="F227:F228"/>
    <mergeCell ref="A226:A228"/>
    <mergeCell ref="B226:B228"/>
    <mergeCell ref="C226:C228"/>
    <mergeCell ref="D226:D228"/>
    <mergeCell ref="E209:F209"/>
    <mergeCell ref="G209:G211"/>
    <mergeCell ref="E210:E211"/>
    <mergeCell ref="F210:F211"/>
    <mergeCell ref="A209:A211"/>
    <mergeCell ref="B209:B211"/>
    <mergeCell ref="C209:C211"/>
    <mergeCell ref="D209:D211"/>
    <mergeCell ref="E251:F251"/>
    <mergeCell ref="G251:G253"/>
    <mergeCell ref="E252:E253"/>
    <mergeCell ref="F252:F253"/>
    <mergeCell ref="A251:A253"/>
    <mergeCell ref="B251:B253"/>
    <mergeCell ref="C251:C253"/>
    <mergeCell ref="D251:D253"/>
    <mergeCell ref="E241:F241"/>
    <mergeCell ref="G241:G243"/>
    <mergeCell ref="E242:E243"/>
    <mergeCell ref="F242:F243"/>
    <mergeCell ref="A241:A243"/>
    <mergeCell ref="B241:B243"/>
    <mergeCell ref="C241:C243"/>
    <mergeCell ref="D241:D243"/>
    <mergeCell ref="E281:F281"/>
    <mergeCell ref="G281:G283"/>
    <mergeCell ref="E282:E283"/>
    <mergeCell ref="F282:F283"/>
    <mergeCell ref="A281:A283"/>
    <mergeCell ref="B281:B283"/>
    <mergeCell ref="C281:C283"/>
    <mergeCell ref="D281:D283"/>
    <mergeCell ref="E267:F267"/>
    <mergeCell ref="G267:G269"/>
    <mergeCell ref="E268:E269"/>
    <mergeCell ref="F268:F269"/>
    <mergeCell ref="A267:A269"/>
    <mergeCell ref="B267:B269"/>
    <mergeCell ref="C267:C269"/>
    <mergeCell ref="D267:D269"/>
    <mergeCell ref="E315:F315"/>
    <mergeCell ref="G315:G317"/>
    <mergeCell ref="E316:E317"/>
    <mergeCell ref="F316:F317"/>
    <mergeCell ref="A315:A317"/>
    <mergeCell ref="B315:B317"/>
    <mergeCell ref="C315:C317"/>
    <mergeCell ref="D315:D317"/>
    <mergeCell ref="E299:F299"/>
    <mergeCell ref="G299:G301"/>
    <mergeCell ref="E300:E301"/>
    <mergeCell ref="F300:F301"/>
    <mergeCell ref="A299:A301"/>
    <mergeCell ref="B299:B301"/>
    <mergeCell ref="C299:C301"/>
    <mergeCell ref="D299:D301"/>
    <mergeCell ref="E349:F349"/>
    <mergeCell ref="G349:G351"/>
    <mergeCell ref="E350:E351"/>
    <mergeCell ref="F350:F351"/>
    <mergeCell ref="A349:A351"/>
    <mergeCell ref="B349:B351"/>
    <mergeCell ref="C349:C351"/>
    <mergeCell ref="D349:D351"/>
    <mergeCell ref="E332:F332"/>
    <mergeCell ref="G332:G334"/>
    <mergeCell ref="E333:E334"/>
    <mergeCell ref="F333:F334"/>
    <mergeCell ref="A332:A334"/>
    <mergeCell ref="B332:B334"/>
    <mergeCell ref="C332:C334"/>
    <mergeCell ref="D332:D334"/>
    <mergeCell ref="E378:F378"/>
    <mergeCell ref="G378:G380"/>
    <mergeCell ref="E379:E380"/>
    <mergeCell ref="F379:F380"/>
    <mergeCell ref="A378:A380"/>
    <mergeCell ref="B378:B380"/>
    <mergeCell ref="C378:C380"/>
    <mergeCell ref="D378:D380"/>
    <mergeCell ref="E363:F363"/>
    <mergeCell ref="G363:G365"/>
    <mergeCell ref="E364:E365"/>
    <mergeCell ref="F364:F365"/>
    <mergeCell ref="A363:A365"/>
    <mergeCell ref="B363:B365"/>
    <mergeCell ref="C363:C365"/>
    <mergeCell ref="D363:D365"/>
    <mergeCell ref="E411:F411"/>
    <mergeCell ref="G411:G413"/>
    <mergeCell ref="E412:E413"/>
    <mergeCell ref="F412:F413"/>
    <mergeCell ref="A411:A413"/>
    <mergeCell ref="B411:B413"/>
    <mergeCell ref="C411:C413"/>
    <mergeCell ref="D411:D413"/>
    <mergeCell ref="E394:F394"/>
    <mergeCell ref="G394:G396"/>
    <mergeCell ref="E395:E396"/>
    <mergeCell ref="F395:F396"/>
    <mergeCell ref="A394:A396"/>
    <mergeCell ref="B394:B396"/>
    <mergeCell ref="C394:C396"/>
    <mergeCell ref="D394:D396"/>
    <mergeCell ref="E440:F440"/>
    <mergeCell ref="G440:G442"/>
    <mergeCell ref="E441:E442"/>
    <mergeCell ref="F441:F442"/>
    <mergeCell ref="A440:A442"/>
    <mergeCell ref="B440:B442"/>
    <mergeCell ref="C440:C442"/>
    <mergeCell ref="D440:D442"/>
    <mergeCell ref="E425:F425"/>
    <mergeCell ref="G425:G427"/>
    <mergeCell ref="E426:E427"/>
    <mergeCell ref="F426:F427"/>
    <mergeCell ref="A425:A427"/>
    <mergeCell ref="B425:B427"/>
    <mergeCell ref="C425:C427"/>
    <mergeCell ref="D425:D427"/>
    <mergeCell ref="E461:F461"/>
    <mergeCell ref="G461:G463"/>
    <mergeCell ref="E462:E463"/>
    <mergeCell ref="F462:F463"/>
    <mergeCell ref="A461:A463"/>
    <mergeCell ref="B461:B463"/>
    <mergeCell ref="C461:C463"/>
    <mergeCell ref="D461:D463"/>
    <mergeCell ref="E451:F451"/>
    <mergeCell ref="G451:G453"/>
    <mergeCell ref="E452:E453"/>
    <mergeCell ref="F452:F453"/>
    <mergeCell ref="A451:A453"/>
    <mergeCell ref="B451:B453"/>
    <mergeCell ref="C451:C453"/>
    <mergeCell ref="D451:D45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30" manualBreakCount="30">
    <brk id="23" max="16383" man="1"/>
    <brk id="41" max="16383" man="1"/>
    <brk id="58" max="16383" man="1"/>
    <brk id="74" max="16383" man="1"/>
    <brk id="89" max="16383" man="1"/>
    <brk id="106" max="16383" man="1"/>
    <brk id="123" max="16383" man="1"/>
    <brk id="139" max="16383" man="1"/>
    <brk id="158" max="16383" man="1"/>
    <brk id="174" max="16383" man="1"/>
    <brk id="191" max="16383" man="1"/>
    <brk id="207" max="16383" man="1"/>
    <brk id="224" max="16383" man="1"/>
    <brk id="239" max="16383" man="1"/>
    <brk id="249" max="16383" man="1"/>
    <brk id="265" max="16383" man="1"/>
    <brk id="279" max="16383" man="1"/>
    <brk id="297" max="16383" man="1"/>
    <brk id="313" max="16383" man="1"/>
    <brk id="330" max="16383" man="1"/>
    <brk id="347" max="16383" man="1"/>
    <brk id="361" max="16383" man="1"/>
    <brk id="376" max="16383" man="1"/>
    <brk id="392" max="16383" man="1"/>
    <brk id="409" max="16383" man="1"/>
    <brk id="423" max="16383" man="1"/>
    <brk id="438" max="16383" man="1"/>
    <brk id="449" max="16383" man="1"/>
    <brk id="459" max="16383" man="1"/>
    <brk id="4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3"/>
      <c r="B1" s="104"/>
      <c r="C1" s="104"/>
      <c r="M1" s="11" t="s">
        <v>131</v>
      </c>
    </row>
    <row r="2" spans="1:14" s="10" customFormat="1" ht="12.9" customHeight="1" x14ac:dyDescent="0.25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5" t="s">
        <v>139</v>
      </c>
      <c r="B11" s="89" t="s">
        <v>140</v>
      </c>
      <c r="C11" s="89" t="s">
        <v>32</v>
      </c>
      <c r="D11" s="100" t="s">
        <v>141</v>
      </c>
      <c r="E11" s="89" t="s">
        <v>142</v>
      </c>
      <c r="F11" s="89" t="s">
        <v>143</v>
      </c>
      <c r="G11" s="89"/>
      <c r="H11" s="89" t="s">
        <v>144</v>
      </c>
      <c r="I11" s="89"/>
      <c r="J11" s="89"/>
      <c r="K11" s="89"/>
      <c r="L11" s="89" t="s">
        <v>145</v>
      </c>
      <c r="M11" s="89"/>
      <c r="N11" s="90" t="s">
        <v>146</v>
      </c>
    </row>
    <row r="12" spans="1:14" x14ac:dyDescent="0.25">
      <c r="A12" s="96"/>
      <c r="B12" s="98"/>
      <c r="C12" s="98"/>
      <c r="D12" s="101"/>
      <c r="E12" s="98"/>
      <c r="F12" s="98" t="s">
        <v>147</v>
      </c>
      <c r="G12" s="98" t="s">
        <v>148</v>
      </c>
      <c r="H12" s="98" t="s">
        <v>149</v>
      </c>
      <c r="I12" s="98"/>
      <c r="J12" s="107" t="s">
        <v>150</v>
      </c>
      <c r="K12" s="108"/>
      <c r="L12" s="93" t="s">
        <v>147</v>
      </c>
      <c r="M12" s="93" t="s">
        <v>148</v>
      </c>
      <c r="N12" s="91"/>
    </row>
    <row r="13" spans="1:14" ht="13.8" thickBot="1" x14ac:dyDescent="0.3">
      <c r="A13" s="97"/>
      <c r="B13" s="99"/>
      <c r="C13" s="99"/>
      <c r="D13" s="102"/>
      <c r="E13" s="99"/>
      <c r="F13" s="99"/>
      <c r="G13" s="99"/>
      <c r="H13" s="19" t="s">
        <v>147</v>
      </c>
      <c r="I13" s="19" t="s">
        <v>148</v>
      </c>
      <c r="J13" s="19" t="s">
        <v>147</v>
      </c>
      <c r="K13" s="19" t="s">
        <v>148</v>
      </c>
      <c r="L13" s="94"/>
      <c r="M13" s="94"/>
      <c r="N13" s="92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- 30 -</v>
      </c>
    </row>
    <row r="33" spans="1:14" ht="26.25" customHeight="1" x14ac:dyDescent="0.25">
      <c r="A33" s="95" t="s">
        <v>139</v>
      </c>
      <c r="B33" s="89" t="s">
        <v>140</v>
      </c>
      <c r="C33" s="89" t="str">
        <f>$C$11</f>
        <v>Найменування</v>
      </c>
      <c r="D33" s="100" t="s">
        <v>141</v>
      </c>
      <c r="E33" s="89" t="s">
        <v>142</v>
      </c>
      <c r="F33" s="89" t="str">
        <f>$F$11</f>
        <v>Залишок
на 1 ___________</v>
      </c>
      <c r="G33" s="89"/>
      <c r="H33" s="89" t="str">
        <f>$H$11</f>
        <v>Оборот за ___________________________</v>
      </c>
      <c r="I33" s="89"/>
      <c r="J33" s="89"/>
      <c r="K33" s="89"/>
      <c r="L33" s="89" t="str">
        <f>$L$11</f>
        <v>Залишок
на 1 ____________</v>
      </c>
      <c r="M33" s="89"/>
      <c r="N33" s="90" t="s">
        <v>146</v>
      </c>
    </row>
    <row r="34" spans="1:14" ht="12.75" customHeight="1" x14ac:dyDescent="0.25">
      <c r="A34" s="96"/>
      <c r="B34" s="98"/>
      <c r="C34" s="98"/>
      <c r="D34" s="101"/>
      <c r="E34" s="98"/>
      <c r="F34" s="98" t="s">
        <v>147</v>
      </c>
      <c r="G34" s="98" t="s">
        <v>148</v>
      </c>
      <c r="H34" s="98" t="s">
        <v>149</v>
      </c>
      <c r="I34" s="98"/>
      <c r="J34" s="107" t="s">
        <v>150</v>
      </c>
      <c r="K34" s="108"/>
      <c r="L34" s="93" t="s">
        <v>147</v>
      </c>
      <c r="M34" s="93" t="s">
        <v>148</v>
      </c>
      <c r="N34" s="91"/>
    </row>
    <row r="35" spans="1:14" ht="13.5" customHeight="1" thickBot="1" x14ac:dyDescent="0.3">
      <c r="A35" s="97"/>
      <c r="B35" s="99"/>
      <c r="C35" s="99"/>
      <c r="D35" s="102"/>
      <c r="E35" s="99"/>
      <c r="F35" s="99"/>
      <c r="G35" s="99"/>
      <c r="H35" s="19" t="s">
        <v>147</v>
      </c>
      <c r="I35" s="19" t="s">
        <v>148</v>
      </c>
      <c r="J35" s="19" t="s">
        <v>147</v>
      </c>
      <c r="K35" s="19" t="s">
        <v>148</v>
      </c>
      <c r="L35" s="94"/>
      <c r="M35" s="94"/>
      <c r="N35" s="92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2018-12-06T09:56:58Z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