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" yWindow="0" windowWidth="12120" windowHeight="8448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ТМЦ'!$B$9</definedName>
    <definedName name="cHeader3">'Оборотна відомість ТМЦ'!$C$9</definedName>
    <definedName name="cHeader6">'Оборотна відомість ТМЦ'!$F$9</definedName>
    <definedName name="cRText">'Оборотна відомість ТМЦ'!$A$12</definedName>
    <definedName name="cRTextN">'Оборотна відомість ТМЦ'!$A$13</definedName>
    <definedName name="Detail">'Оборотна відомість ТМЦ'!$A$15:$N$16</definedName>
    <definedName name="Header">'Оборотна відомість ТМЦ'!$A$9:$F$10</definedName>
    <definedName name="nGraf3_1">'Оборотна відомість ТМЦ'!$G$15</definedName>
    <definedName name="nGraf3_2">'Оборотна відомість ТМЦ'!$H$16</definedName>
    <definedName name="nGraf4_1">'Оборотна відомість ТМЦ'!$I$15</definedName>
    <definedName name="nGraf4_2">'Оборотна відомість ТМЦ'!$J$16</definedName>
    <definedName name="nGraf5_1">'Оборотна відомість ТМЦ'!$K$15</definedName>
    <definedName name="nGraf5_2">'Оборотна відомість ТМЦ'!$L$16</definedName>
    <definedName name="nGraf6_1">'Оборотна відомість ТМЦ'!$M$15</definedName>
    <definedName name="nGraf6_2">'Оборотна відомість ТМЦ'!$N$16</definedName>
    <definedName name="nGrafa1">'Оборотна відомість ТМЦ'!$A$15</definedName>
    <definedName name="nGrafa2_1">'Оборотна відомість ТМЦ'!$B$15</definedName>
    <definedName name="nGrafa2_2">'Оборотна відомість ТМЦ'!$B$16</definedName>
    <definedName name="nGrafa3_1">'Оборотна відомість ТМЦ'!$C$15</definedName>
    <definedName name="nGrafa3_2">'Оборотна відомість ТМЦ'!$C$16</definedName>
    <definedName name="nGrafa4_1">'Оборотна відомість ТМЦ'!$D$15</definedName>
    <definedName name="nGrafa4_2">'Оборотна відомість ТМЦ'!$D$16</definedName>
    <definedName name="nGrafa5_1">'Оборотна відомість ТМЦ'!$E$15</definedName>
    <definedName name="nGrafa5_2">'Оборотна відомість ТМЦ'!$E$16</definedName>
    <definedName name="nGrafa6_1">'Оборотна відомість ТМЦ'!$F$15</definedName>
    <definedName name="nGrafa6_2">'Оборотна відомість ТМЦ'!$F$16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RHide">'Оборотна відомість ТМЦ'!$O:$O</definedName>
    <definedName name="RText">'Оборотна відомість ТМЦ'!$A$12:$O$13</definedName>
    <definedName name="Title">'Оборотна відомість ТМЦ'!$A$1:$F$7,'Оборотна відомість ТМЦ'!$A$30:$F$32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ТМЦ'!$A$27:$F$32</definedName>
    <definedName name="_xlnm.Print_Titles" localSheetId="0">Лист1!$8:$9</definedName>
    <definedName name="_xlnm.Print_Titles" localSheetId="2">'Оборотна відомість ТМЦ'!$9:$10</definedName>
    <definedName name="Период">'Оборотна відомість ТМЦ'!$A$6</definedName>
    <definedName name="Скрыть1">'Оборотна відомість ТМЦ'!$O$12</definedName>
    <definedName name="Скрыть2">'Оборотна відомість ТМЦ'!$O$13</definedName>
  </definedNames>
  <calcPr calcId="145621"/>
</workbook>
</file>

<file path=xl/calcChain.xml><?xml version="1.0" encoding="utf-8"?>
<calcChain xmlns="http://schemas.openxmlformats.org/spreadsheetml/2006/main">
  <c r="D11" i="4" l="1"/>
  <c r="F11" i="4"/>
  <c r="H11" i="4"/>
  <c r="J11" i="4"/>
  <c r="E12" i="4"/>
  <c r="G12" i="4"/>
  <c r="I12" i="4"/>
  <c r="K12" i="4"/>
  <c r="D13" i="4"/>
  <c r="F13" i="4"/>
  <c r="H13" i="4"/>
  <c r="J13" i="4"/>
  <c r="E14" i="4"/>
  <c r="G14" i="4"/>
  <c r="I14" i="4"/>
  <c r="K14" i="4"/>
  <c r="D15" i="4"/>
  <c r="F15" i="4"/>
  <c r="H15" i="4"/>
  <c r="J15" i="4"/>
  <c r="E16" i="4"/>
  <c r="G16" i="4"/>
  <c r="I16" i="4"/>
  <c r="K16" i="4"/>
  <c r="D18" i="4"/>
  <c r="F18" i="4"/>
  <c r="H18" i="4"/>
  <c r="J18" i="4"/>
  <c r="E19" i="4"/>
  <c r="G19" i="4"/>
  <c r="I19" i="4"/>
  <c r="K19" i="4"/>
  <c r="D20" i="4"/>
  <c r="F20" i="4"/>
  <c r="H20" i="4"/>
  <c r="J20" i="4"/>
  <c r="E21" i="4"/>
  <c r="G21" i="4"/>
  <c r="I21" i="4"/>
  <c r="K21" i="4"/>
  <c r="D22" i="4"/>
  <c r="F22" i="4"/>
  <c r="H22" i="4"/>
  <c r="J22" i="4"/>
  <c r="E23" i="4"/>
  <c r="G23" i="4"/>
  <c r="I23" i="4"/>
  <c r="K23" i="4"/>
  <c r="D24" i="4"/>
  <c r="F24" i="4"/>
  <c r="H24" i="4"/>
  <c r="J24" i="4"/>
  <c r="E25" i="4"/>
  <c r="G25" i="4"/>
  <c r="I25" i="4"/>
  <c r="K25" i="4"/>
  <c r="D26" i="4"/>
  <c r="F26" i="4"/>
  <c r="H26" i="4"/>
  <c r="J26" i="4"/>
  <c r="E27" i="4"/>
  <c r="G27" i="4"/>
  <c r="I27" i="4"/>
  <c r="K27" i="4"/>
  <c r="D28" i="4"/>
  <c r="F28" i="4"/>
  <c r="H28" i="4"/>
  <c r="J28" i="4"/>
  <c r="E29" i="4"/>
  <c r="G29" i="4"/>
  <c r="I29" i="4"/>
  <c r="K29" i="4"/>
  <c r="D30" i="4"/>
  <c r="F30" i="4"/>
  <c r="H30" i="4"/>
  <c r="J30" i="4"/>
  <c r="E31" i="4"/>
  <c r="G31" i="4"/>
  <c r="I31" i="4"/>
  <c r="K31" i="4"/>
  <c r="D32" i="4"/>
  <c r="F32" i="4"/>
  <c r="H32" i="4"/>
  <c r="J32" i="4"/>
  <c r="E33" i="4"/>
  <c r="G33" i="4"/>
  <c r="I33" i="4"/>
  <c r="K33" i="4"/>
  <c r="D34" i="4"/>
  <c r="F34" i="4"/>
  <c r="H34" i="4"/>
  <c r="J34" i="4"/>
  <c r="E35" i="4"/>
  <c r="G35" i="4"/>
  <c r="I35" i="4"/>
  <c r="K35" i="4"/>
  <c r="D36" i="4"/>
  <c r="F36" i="4"/>
  <c r="H36" i="4"/>
  <c r="J36" i="4"/>
  <c r="E37" i="4"/>
  <c r="G37" i="4"/>
  <c r="I37" i="4"/>
  <c r="K37" i="4"/>
  <c r="D38" i="4"/>
  <c r="F38" i="4"/>
  <c r="H38" i="4"/>
  <c r="J38" i="4"/>
  <c r="E39" i="4"/>
  <c r="G39" i="4"/>
  <c r="I39" i="4"/>
  <c r="K39" i="4"/>
  <c r="D40" i="4"/>
  <c r="F40" i="4"/>
  <c r="H40" i="4"/>
  <c r="J40" i="4"/>
  <c r="E41" i="4"/>
  <c r="G41" i="4"/>
  <c r="I41" i="4"/>
  <c r="K41" i="4"/>
  <c r="D42" i="4"/>
  <c r="F42" i="4"/>
  <c r="H42" i="4"/>
  <c r="J42" i="4"/>
  <c r="E43" i="4"/>
  <c r="G43" i="4"/>
  <c r="I43" i="4"/>
  <c r="K43" i="4"/>
  <c r="D44" i="4"/>
  <c r="F44" i="4"/>
  <c r="H44" i="4"/>
  <c r="J44" i="4"/>
  <c r="E45" i="4"/>
  <c r="G45" i="4"/>
  <c r="I45" i="4"/>
  <c r="K45" i="4"/>
  <c r="D46" i="4"/>
  <c r="F46" i="4"/>
  <c r="H46" i="4"/>
  <c r="J46" i="4"/>
  <c r="E47" i="4"/>
  <c r="G47" i="4"/>
  <c r="I47" i="4"/>
  <c r="K47" i="4"/>
  <c r="D48" i="4"/>
  <c r="F48" i="4"/>
  <c r="H48" i="4"/>
  <c r="J48" i="4"/>
  <c r="E49" i="4"/>
  <c r="G49" i="4"/>
  <c r="I49" i="4"/>
  <c r="K49" i="4"/>
  <c r="D50" i="4"/>
  <c r="F50" i="4"/>
  <c r="H50" i="4"/>
  <c r="J50" i="4"/>
  <c r="E51" i="4"/>
  <c r="G51" i="4"/>
  <c r="I51" i="4"/>
  <c r="K51" i="4"/>
  <c r="D52" i="4"/>
  <c r="F52" i="4"/>
  <c r="H52" i="4"/>
  <c r="J52" i="4"/>
  <c r="E53" i="4"/>
  <c r="G53" i="4"/>
  <c r="I53" i="4"/>
  <c r="K53" i="4"/>
  <c r="D55" i="4"/>
  <c r="F55" i="4"/>
  <c r="H55" i="4"/>
  <c r="J55" i="4"/>
  <c r="E56" i="4"/>
  <c r="G56" i="4"/>
  <c r="I56" i="4"/>
  <c r="K56" i="4"/>
  <c r="D57" i="4"/>
  <c r="F57" i="4"/>
  <c r="H57" i="4"/>
  <c r="J57" i="4"/>
  <c r="E58" i="4"/>
  <c r="G58" i="4"/>
  <c r="I58" i="4"/>
  <c r="K58" i="4"/>
  <c r="D59" i="4"/>
  <c r="F59" i="4"/>
  <c r="H59" i="4"/>
  <c r="J59" i="4"/>
  <c r="E60" i="4"/>
  <c r="G60" i="4"/>
  <c r="I60" i="4"/>
  <c r="K60" i="4"/>
  <c r="D61" i="4"/>
  <c r="F61" i="4"/>
  <c r="H61" i="4"/>
  <c r="J61" i="4"/>
  <c r="E62" i="4"/>
  <c r="G62" i="4"/>
  <c r="I62" i="4"/>
  <c r="K62" i="4"/>
  <c r="D63" i="4"/>
  <c r="F63" i="4"/>
  <c r="H63" i="4"/>
  <c r="J63" i="4"/>
  <c r="E64" i="4"/>
  <c r="G64" i="4"/>
  <c r="I64" i="4"/>
  <c r="K64" i="4"/>
  <c r="D65" i="4"/>
  <c r="F65" i="4"/>
  <c r="H65" i="4"/>
  <c r="J65" i="4"/>
  <c r="E66" i="4"/>
  <c r="G66" i="4"/>
  <c r="I66" i="4"/>
  <c r="K66" i="4"/>
  <c r="D67" i="4"/>
  <c r="F67" i="4"/>
  <c r="H67" i="4"/>
  <c r="J67" i="4"/>
  <c r="E68" i="4"/>
  <c r="G68" i="4"/>
  <c r="I68" i="4"/>
  <c r="K68" i="4"/>
  <c r="D69" i="4"/>
  <c r="F69" i="4"/>
  <c r="H69" i="4"/>
  <c r="J69" i="4"/>
  <c r="E70" i="4"/>
  <c r="G70" i="4"/>
  <c r="I70" i="4"/>
  <c r="K70" i="4"/>
  <c r="D71" i="4"/>
  <c r="F71" i="4"/>
  <c r="H71" i="4"/>
  <c r="J71" i="4"/>
  <c r="E72" i="4"/>
  <c r="G72" i="4"/>
  <c r="I72" i="4"/>
  <c r="K72" i="4"/>
  <c r="D73" i="4"/>
  <c r="F73" i="4"/>
  <c r="H73" i="4"/>
  <c r="J73" i="4"/>
  <c r="E74" i="4"/>
  <c r="G74" i="4"/>
  <c r="I74" i="4"/>
  <c r="K74" i="4"/>
  <c r="D75" i="4"/>
  <c r="F75" i="4"/>
  <c r="H75" i="4"/>
  <c r="J75" i="4"/>
  <c r="E76" i="4"/>
  <c r="G76" i="4"/>
  <c r="I76" i="4"/>
  <c r="K76" i="4"/>
  <c r="D77" i="4"/>
  <c r="F77" i="4"/>
  <c r="H77" i="4"/>
  <c r="J77" i="4"/>
  <c r="E78" i="4"/>
  <c r="G78" i="4"/>
  <c r="I78" i="4"/>
  <c r="K78" i="4"/>
  <c r="D79" i="4"/>
  <c r="F79" i="4"/>
  <c r="H79" i="4"/>
  <c r="J79" i="4"/>
  <c r="E80" i="4"/>
  <c r="G80" i="4"/>
  <c r="I80" i="4"/>
  <c r="K80" i="4"/>
  <c r="D81" i="4"/>
  <c r="F81" i="4"/>
  <c r="H81" i="4"/>
  <c r="J81" i="4"/>
  <c r="E82" i="4"/>
  <c r="G82" i="4"/>
  <c r="I82" i="4"/>
  <c r="K82" i="4"/>
  <c r="C83" i="4" l="1"/>
  <c r="C84" i="4"/>
</calcChain>
</file>

<file path=xl/sharedStrings.xml><?xml version="1.0" encoding="utf-8"?>
<sst xmlns="http://schemas.openxmlformats.org/spreadsheetml/2006/main" count="531" uniqueCount="309">
  <si>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</si>
  <si>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</si>
  <si>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</si>
  <si>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</si>
  <si>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</si>
  <si>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</si>
  <si>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</si>
  <si>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</si>
  <si>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</si>
  <si>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</si>
  <si>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</si>
  <si>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</si>
  <si>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</si>
  <si>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</si>
  <si>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</si>
  <si>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</si>
  <si>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</si>
  <si>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</si>
  <si>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</si>
  <si>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</si>
  <si>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</si>
  <si>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</si>
  <si>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</si>
  <si>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</si>
  <si>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</si>
  <si>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</si>
  <si>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</si>
  <si>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</si>
  <si>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</si>
  <si>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</si>
  <si>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</si>
  <si>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</si>
  <si>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</si>
  <si>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</si>
  <si>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</si>
  <si>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</si>
  <si>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</si>
  <si>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</si>
  <si>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</si>
  <si>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</si>
  <si>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</si>
  <si>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</si>
  <si>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</si>
  <si>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</si>
  <si>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</si>
  <si>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</si>
  <si>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</si>
  <si>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</si>
  <si>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</si>
  <si>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</si>
  <si>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</si>
  <si>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</si>
  <si>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</si>
  <si>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</si>
  <si>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</si>
  <si>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</si>
  <si>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</si>
  <si>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</si>
  <si>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</si>
  <si>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</si>
  <si>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</si>
  <si>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</si>
  <si>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</si>
  <si>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</si>
  <si>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</si>
  <si>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</si>
  <si>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</si>
  <si>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</si>
  <si>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</si>
  <si>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</si>
  <si>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</si>
  <si>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</si>
  <si>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</si>
  <si>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</si>
  <si>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</si>
  <si>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</si>
  <si>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</si>
  <si>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</si>
  <si>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</si>
  <si>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</si>
  <si>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</si>
  <si>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</si>
  <si>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</si>
  <si>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</si>
  <si>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</si>
  <si>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</si>
  <si>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</si>
  <si>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</si>
  <si>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</si>
  <si>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</si>
  <si>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</si>
  <si>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</si>
  <si>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</si>
  <si>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</si>
  <si>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</si>
  <si>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</si>
  <si>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</si>
  <si>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</si>
  <si>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</si>
  <si>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</si>
  <si>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</si>
  <si>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</si>
  <si>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</si>
  <si>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каждый символ в маске соответствует уровню итогов (слева направо Total, Total1, Total2, Total3)</t>
  </si>
  <si>
    <t>cSUBS - счет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</si>
  <si>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</si>
  <si>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</si>
  <si>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</si>
  <si>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</si>
  <si>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</si>
  <si>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</si>
  <si>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</si>
  <si>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</si>
  <si>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</si>
  <si>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</si>
  <si>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</si>
  <si>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</si>
  <si>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</si>
  <si>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</si>
  <si>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</si>
  <si>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</si>
  <si>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</si>
  <si>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</si>
  <si>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</si>
  <si>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</si>
  <si>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</si>
  <si>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</si>
  <si>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</si>
  <si>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</si>
  <si>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</si>
  <si>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</si>
  <si>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** Total **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</si>
  <si>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</si>
  <si>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</si>
  <si>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</si>
  <si>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</si>
  <si>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</si>
  <si>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</si>
  <si>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</si>
  <si>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</si>
  <si>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</si>
  <si>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</si>
  <si>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</si>
  <si>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</si>
  <si>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</si>
  <si>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</si>
  <si>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</si>
  <si>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</si>
  <si>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</si>
  <si>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</si>
  <si>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</si>
  <si>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</si>
  <si>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</si>
  <si>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</si>
  <si>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</si>
  <si>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</si>
  <si>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</si>
  <si>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</si>
  <si>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</si>
  <si>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</si>
  <si>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</si>
  <si>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</si>
  <si>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</si>
  <si>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"'" + RTrim(cSUBS)</t>
  </si>
  <si>
    <t>lRText - признак того, что печатается первая строка после диапазона RText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</si>
  <si>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</si>
  <si>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</si>
  <si>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</si>
  <si>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</si>
  <si>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</si>
  <si>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</si>
  <si>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</si>
  <si>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</si>
  <si>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</si>
  <si>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</si>
  <si>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</si>
  <si>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</si>
  <si>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</si>
  <si>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</si>
  <si>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</si>
  <si>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</si>
  <si>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</si>
  <si>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</si>
  <si>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</si>
  <si>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"1111"</t>
  </si>
  <si>
    <t>RP_Period(10, oSel.dDateFr, oSel.dDateTo)</t>
  </si>
  <si>
    <t>__PrizRNom</t>
  </si>
  <si>
    <t>Iif(__PrizRNom, "", "^")</t>
  </si>
  <si>
    <t>__Poln1</t>
  </si>
  <si>
    <t>__Poln2</t>
  </si>
  <si>
    <t>__Itog1</t>
  </si>
  <si>
    <t>__Itog2</t>
  </si>
  <si>
    <t>Iif(oRep.nGroupType = 1, Iif(oRep.nPrtType = 1, __Poln1, __Itog1), Iif(oRep.nPrtType = 1, __Poln2, __Itog2))</t>
  </si>
  <si>
    <t>Скрыть1</t>
  </si>
  <si>
    <t>Скрыть2</t>
  </si>
  <si>
    <t>__Priz</t>
  </si>
  <si>
    <t>Iif(__Priz, "", "^")</t>
  </si>
  <si>
    <t>Iif(oRep.lPartMOL, Iif(cPMOL_RN # TMPTMCH.PMOL_RN or cMOL_RN # TMPTMCH.MOL_RN or cSUBS # TMPTMCH.SUBS, .T., .F.), Iif(cMOL_RN # TMPTMCH.MOL_RN or cSUBS # TMPTMCH.SUBS, .T., .F.))</t>
  </si>
  <si>
    <t>Iif(oRep.lPartMOL, Iif(cPMOL_RN # TMPTMCH.PMOL_RN or cSUBS # TMPTMCH.SUBS, .T., .F.), Iif(cSUBS # TMPTMCH.SUBS, .T., .F.))</t>
  </si>
  <si>
    <t>Iif(cMOL_RN # TMPTMCH.MOL_RN or cSUBS # TMPTMCH.SUBS, .T., .F.)</t>
  </si>
  <si>
    <t>Iif(cMOL_RN # TMPTMCH.MOL_RN, .T., .F.)</t>
  </si>
  <si>
    <t>Iif(oRep.lPartNOM and (__Priz or (cPNOM_RN # TMPTMCH.PNOM_RN)), .T., Iif(oRep.lSpecNOM, .T., .F.))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</si>
  <si>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</si>
  <si>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</si>
  <si>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</si>
  <si>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</si>
  <si>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"'" + RTrim(TMPTMCH.SUBS) + "  " + RTrim(TMPTMCH.MOLMNE) + Iif(oRep.lPartMOL and ((cPMOL_RN # TMPTMCH.PMOL_RN) or (cSUBS # TMPTMCH.SUBS)), Space(15) + "Розділ: " + RTrim(TMPTMCH.PMOLNAME), "")</t>
  </si>
  <si>
    <t>"'" + RTrim(TMPTMCH.SUBS) + "  " + RTrim(TMPTMCH.MOLMNE) + Iif(oRep.lPartMOL and (cPMOL_RN # TMPTMCH.PMOL_RN), Space(15) + "Розділ: " + RTrim(TMPTMCH.PMOLNAME), "")</t>
  </si>
  <si>
    <t>"'" + RTrim(TMPTMCH.SUBS) + Iif(oRep.lPartMOL, Space(15) + "Розділ: " + RTrim(TMPTMCH.PMOLNAME), "")</t>
  </si>
  <si>
    <t>"МВО: " + RTrim(TMPTMCH.MOLMNE) + Iif(oRep.lPartMOL, Space(15) + "Розділ: " + RTrim(TMPTMCH.PMOLNAME), "")</t>
  </si>
  <si>
    <t>Iif(oRep.lPartNOM and (__Priz or (cPNOM_RN # TMPTMCH.PNOM_RN)), "Розділ номенклатора: " + RTrim(TMPTMCH.PNOMNAME) + Iif(oRep.lSpecNOM, Space(15), ""), "") + Iif(oRep.lSpecNOM, "ТМЦ:  " + RTrim(TMPTMCH.NOMNAME), "")</t>
  </si>
  <si>
    <t>"РАЗОМ за " + Iif(oRep.nGroupType = 1, "рахунками", Iif(oRep.lPartMOL, "розділами", "МВОами"))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</si>
  <si>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</si>
  <si>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</si>
  <si>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</si>
  <si>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</si>
  <si>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Iif(oRep.nPrtType = 1, Iif(oRep.nGroupType = 1, __cStr1, __cStr2), Iif(oRep.nGroupType = 1, __cStr3, __cStr4))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</si>
  <si>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</si>
  <si>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</si>
  <si>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</si>
  <si>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</si>
  <si>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</si>
  <si>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</si>
  <si>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</si>
  <si>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</si>
  <si>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</si>
  <si>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</si>
  <si>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Iif(oRep.nPrtType = 1, "Найменування товару, одиниця вимірювання" + Iif(oRep.lSpecNom, ", ціна", ", середня ціна"), Iif(oRep.nGroupType = 1, "Матеріально-відповідальна особа", "Рахунок"))</t>
  </si>
  <si>
    <t>Iif(oRep.nPrtType = 1, RTrim(TMPTMCH.MEAMNE) + "   " + Iif(oRep.lSpecNom, LTrim(Str(TMPTMCS.PRICE, 16, 4)), LTrim(Str(TMPTMCH.PRICE, 16, 4))), "")</t>
  </si>
  <si>
    <t>Iif(oRep.nPrtType = 1, "'" + RTrim(TMPTMCH.NOMNAME), Iif(oRep.nGroupType = 1, "'" + RTrim(TMPTMCH.MOLMNE), "'" + RTrim(TMPTMCH.SUBS))) + " " + Iif(oRep.lSpecNom,Rtrim(TMPTMCS.INUMS),RTrim(TMPTMCH.INUMS))</t>
  </si>
  <si>
    <t>__Seria</t>
  </si>
  <si>
    <t xml:space="preserve">серія: </t>
  </si>
  <si>
    <t>Завідуючий відділенням</t>
  </si>
  <si>
    <t>Старша медична сестра</t>
  </si>
  <si>
    <t>ЗАТВЕРДЖУЮ</t>
  </si>
  <si>
    <t>О.М.Дудник</t>
  </si>
  <si>
    <t>Головний лікар                            КЗ "Черкаська обласна лікарня Черкаської обласної ради"</t>
  </si>
  <si>
    <t>"______"_______________2018р.</t>
  </si>
  <si>
    <t>Найменування товару, одиниця вимірювання, середня ціна</t>
  </si>
  <si>
    <t>1512ЦДСК  Фармацевт</t>
  </si>
  <si>
    <t xml:space="preserve">Антитоксин проти змііної отрути  10мл ( №737 від 04.06.18р) </t>
  </si>
  <si>
    <t>фл   1571.4900</t>
  </si>
  <si>
    <t>^</t>
  </si>
  <si>
    <t xml:space="preserve">Копегус по200мг. по 168 таб.у флаконі( №ГЕП-83 від 13.08. 2018р.) </t>
  </si>
  <si>
    <t>табл   8.6032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</si>
  <si>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</si>
  <si>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шт.   2032.0200</t>
  </si>
  <si>
    <t xml:space="preserve">Інтродюсер   №410 від 29.08.18 </t>
  </si>
  <si>
    <t>шт.   411.2100</t>
  </si>
  <si>
    <t xml:space="preserve">Актилізе по 50 мг  №317 від 02 08 2017р. </t>
  </si>
  <si>
    <t>фл   11094.1200</t>
  </si>
  <si>
    <t xml:space="preserve">Ангіографічна  голка №410 від 29.08.2018р. </t>
  </si>
  <si>
    <t>шт.   57.0200</t>
  </si>
  <si>
    <t xml:space="preserve">Гідрофільний провідник  №б/н від 16.08.2018р. </t>
  </si>
  <si>
    <t>шт.   3454.1500</t>
  </si>
  <si>
    <t xml:space="preserve">Катетер  типу HEADHUNTER армований  №410 від 29.08.18р.. </t>
  </si>
  <si>
    <t>шт.   459.4600</t>
  </si>
  <si>
    <t xml:space="preserve">Катетер  типу SIMMONS армований  №410 від 29.08.18р.. </t>
  </si>
  <si>
    <t xml:space="preserve">Клексан 300  по 10 000 анти-Ха Мо/мл №1 (№б/н від 16.08.18р) </t>
  </si>
  <si>
    <t>упак   154.1900</t>
  </si>
  <si>
    <t xml:space="preserve">Плавікс №415 від 29.08.2018р. </t>
  </si>
  <si>
    <t>шт.   12.9200</t>
  </si>
  <si>
    <t xml:space="preserve">Провідник   з тефлоновим покриттям   №410 від 29.08.2018р. </t>
  </si>
  <si>
    <t>шт.   268.1100</t>
  </si>
  <si>
    <t xml:space="preserve">Протез судини в"язаний  біфуркаційний 16х 8мм.50 см №б/н від 16.08.18р.) </t>
  </si>
  <si>
    <t>шт.   15530.8400</t>
  </si>
  <si>
    <t xml:space="preserve">Протез судини в"язаний біфуркаційний InterGard 18 мм 9 мм 50 см IGK 1809 №411 від 29.08.18р.) </t>
  </si>
  <si>
    <t xml:space="preserve">Протез судини в"язаний біфуркаційний InterGard 20мм[10  мм 50 см IGK 2010 №411 від 29.08.18р.) </t>
  </si>
  <si>
    <t xml:space="preserve">Протез судини в"язаний прямий InterGard 10 мм*40 см №411 від 29.08.18р.) </t>
  </si>
  <si>
    <t>шт.   6824.5800</t>
  </si>
  <si>
    <t xml:space="preserve">Протез судини в"язаний прямий InterGard 8 мм*40 см №411 від 29.08.18р.) </t>
  </si>
  <si>
    <t xml:space="preserve">Спіраль для емболізації  Axium 3D,кат.номер QC-4-10-3D  №412 від 29.08.2018р. </t>
  </si>
  <si>
    <t>шт.   7100.2100</t>
  </si>
  <si>
    <t xml:space="preserve">Спіраль для емболізації  Axium Prime Bare 3D,кат.номер АРВ-5-15-3D- SS №412 від 29.08.2018р. </t>
  </si>
  <si>
    <t xml:space="preserve">Спіраль для емболізації №409 від 29.08.2018р. </t>
  </si>
  <si>
    <t xml:space="preserve">Тикагрелол  №б/н від 16.08.2018 р. </t>
  </si>
  <si>
    <t>шт.   15.1700</t>
  </si>
  <si>
    <t xml:space="preserve">Екворал  капсули по 100 мг № ТР-21 10.04.18р. </t>
  </si>
  <si>
    <t>капс   15.7050</t>
  </si>
  <si>
    <t xml:space="preserve">Екворал  капсули по 25 мг № П-4471 19.03.18р. </t>
  </si>
  <si>
    <t>капс   5.1888</t>
  </si>
  <si>
    <t xml:space="preserve">Екворал  капсули по 25 мг № ТР-21 10.04.18р. </t>
  </si>
  <si>
    <t>капс   5.4458</t>
  </si>
  <si>
    <t xml:space="preserve">Екворал  капсули по 50 мг № П-4471 19.03.18р. </t>
  </si>
  <si>
    <t>капс   8.2120</t>
  </si>
  <si>
    <t xml:space="preserve">Екворал  капсули по 50 мг № ТР-21 10.04.18р. </t>
  </si>
  <si>
    <t>капс   8.6188</t>
  </si>
  <si>
    <t xml:space="preserve">Мікофенолова кислота по180мг по 120 табл.у флаконах (№ П-6686 від 03 07 2018 р.) </t>
  </si>
  <si>
    <t>упак   1159.3400</t>
  </si>
  <si>
    <t xml:space="preserve">Мікофенолова кислота по180мг по 120 табл.у флаконах (№ Тр-156 від 13 08 2018 р.) </t>
  </si>
  <si>
    <t>табл   10.1397</t>
  </si>
  <si>
    <t xml:space="preserve">Міфенакс капсули тверді по 250мг. по 10 капсул у блістері н.№1823 від 03.07.17 </t>
  </si>
  <si>
    <t>капс   2.9864</t>
  </si>
  <si>
    <t xml:space="preserve">Такпан капсули  1 мг №60 (№ТР-130 від 09.07.2018р.) </t>
  </si>
  <si>
    <t>капс   12.8170</t>
  </si>
  <si>
    <t xml:space="preserve">Такпан капсули  5 мг №60 (№ТР-130 від 09.07.2018р.) </t>
  </si>
  <si>
    <t>капс   56.9648</t>
  </si>
  <si>
    <t xml:space="preserve">Такпан капсули 0,5 мг №60 (№П- 7112 від 30.07.2018р.) </t>
  </si>
  <si>
    <t>капс   5.9703</t>
  </si>
  <si>
    <t xml:space="preserve">Такпан капсули 0,5 мг №60 (№ТР-130 від 09.07.2018р.) </t>
  </si>
  <si>
    <t>капс   6.2662</t>
  </si>
  <si>
    <t xml:space="preserve">Такпан капсули 1мг №60 (№П- 7112 від 30.07.2018р.) </t>
  </si>
  <si>
    <t>капс   12.2122</t>
  </si>
  <si>
    <t xml:space="preserve">Такпан капсули 5мг №60 (№П- 7112 від 30.07.2018р.) </t>
  </si>
  <si>
    <t>капс   54.2763</t>
  </si>
  <si>
    <t>1512ЦДСК</t>
  </si>
  <si>
    <t>Залишок на 04.09.2018 (кількість, сума)</t>
  </si>
  <si>
    <t>станом на 04.09.2018р.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</si>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</sst>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  <font>
      <b/>
      <sz val="10"/>
      <name val="Arial Cyr"/>
      <charset val="204"/>
    </font>
    <font>
      <b/>
      <i/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right" vertical="top"/>
    </xf>
    <xf numFmtId="164" fontId="0" fillId="0" borderId="8" xfId="0" applyNumberFormat="1" applyFill="1" applyBorder="1"/>
    <xf numFmtId="164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0" fontId="0" fillId="0" borderId="13" xfId="0" applyFill="1" applyBorder="1" applyAlignment="1">
      <alignment horizontal="right" vertical="top"/>
    </xf>
    <xf numFmtId="0" fontId="0" fillId="0" borderId="14" xfId="0" applyFill="1" applyBorder="1"/>
    <xf numFmtId="2" fontId="0" fillId="0" borderId="15" xfId="0" applyNumberFormat="1" applyFill="1" applyBorder="1"/>
    <xf numFmtId="2" fontId="0" fillId="0" borderId="16" xfId="0" applyNumberFormat="1" applyFill="1" applyBorder="1"/>
    <xf numFmtId="2" fontId="0" fillId="0" borderId="2" xfId="0" applyNumberFormat="1" applyFill="1" applyBorder="1"/>
    <xf numFmtId="4" fontId="0" fillId="0" borderId="14" xfId="0" applyNumberFormat="1" applyFill="1" applyBorder="1" applyAlignment="1">
      <alignment horizontal="right"/>
    </xf>
    <xf numFmtId="4" fontId="0" fillId="0" borderId="17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49" fontId="0" fillId="0" borderId="21" xfId="0" applyNumberFormat="1" applyFill="1" applyBorder="1"/>
    <xf numFmtId="0" fontId="0" fillId="0" borderId="21" xfId="0" applyFill="1" applyBorder="1"/>
    <xf numFmtId="4" fontId="0" fillId="0" borderId="21" xfId="0" applyNumberFormat="1" applyFill="1" applyBorder="1" applyAlignment="1">
      <alignment horizontal="right" vertical="top"/>
    </xf>
    <xf numFmtId="4" fontId="0" fillId="0" borderId="22" xfId="0" applyNumberFormat="1" applyFill="1" applyBorder="1" applyAlignment="1">
      <alignment horizontal="right" vertical="top"/>
    </xf>
    <xf numFmtId="164" fontId="0" fillId="0" borderId="19" xfId="0" applyNumberFormat="1" applyFill="1" applyBorder="1" applyAlignment="1">
      <alignment horizontal="right" vertical="top"/>
    </xf>
    <xf numFmtId="164" fontId="0" fillId="0" borderId="23" xfId="0" applyNumberFormat="1" applyFill="1" applyBorder="1" applyAlignment="1">
      <alignment horizontal="right" vertical="top"/>
    </xf>
    <xf numFmtId="49" fontId="0" fillId="0" borderId="24" xfId="0" applyNumberFormat="1" applyFill="1" applyBorder="1" applyAlignment="1">
      <alignment horizontal="left" vertical="center"/>
    </xf>
    <xf numFmtId="49" fontId="0" fillId="0" borderId="25" xfId="0" applyNumberFormat="1" applyFill="1" applyBorder="1" applyAlignment="1">
      <alignment horizontal="left" vertical="center"/>
    </xf>
    <xf numFmtId="49" fontId="2" fillId="0" borderId="26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5" fillId="0" borderId="0" xfId="0" applyNumberFormat="1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2" fontId="0" fillId="0" borderId="27" xfId="0" applyNumberFormat="1" applyFill="1" applyBorder="1"/>
    <xf numFmtId="2" fontId="0" fillId="0" borderId="28" xfId="0" applyNumberFormat="1" applyFill="1" applyBorder="1"/>
    <xf numFmtId="0" fontId="0" fillId="0" borderId="29" xfId="0" applyFill="1" applyBorder="1"/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8" xfId="0" applyNumberFormat="1" applyFill="1" applyBorder="1" applyAlignment="1">
      <alignment vertical="top" wrapText="1"/>
    </xf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0" fillId="0" borderId="0" xfId="0" applyFont="1"/>
    <xf numFmtId="0" fontId="0" fillId="0" borderId="0" xfId="0" applyAlignment="1">
      <alignment wrapText="1"/>
    </xf>
    <xf numFmtId="0" fontId="2" fillId="2" borderId="6" xfId="0" quotePrefix="1" applyFont="1" applyFill="1" applyBorder="1" applyAlignment="1">
      <alignment horizontal="left" vertical="center"/>
    </xf>
    <xf numFmtId="0" fontId="0" fillId="0" borderId="8" xfId="0" quotePrefix="1" applyNumberFormat="1" applyFill="1" applyBorder="1" applyAlignment="1">
      <alignment vertical="top" wrapText="1"/>
    </xf>
    <xf numFmtId="49" fontId="0" fillId="0" borderId="21" xfId="0" quotePrefix="1" applyNumberFormat="1" applyFill="1" applyBorder="1"/>
    <xf numFmtId="0" fontId="7" fillId="0" borderId="0" xfId="0" applyFont="1"/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vertical="justify"/>
    </xf>
    <xf numFmtId="0" fontId="0" fillId="0" borderId="0" xfId="0" applyAlignment="1"/>
    <xf numFmtId="0" fontId="3" fillId="0" borderId="0" xfId="0" applyFont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showGridLines="0" tabSelected="1" zoomScaleNormal="100" workbookViewId="0">
      <selection activeCell="B4" sqref="B4"/>
    </sheetView>
  </sheetViews>
  <sheetFormatPr defaultRowHeight="12.75" customHeight="1" x14ac:dyDescent="0.25"/>
  <cols>
    <col min="1" max="1" width="5.6640625" customWidth="1"/>
    <col min="2" max="2" width="53.88671875" customWidth="1"/>
    <col min="3" max="3" width="24.6640625" customWidth="1"/>
    <col min="4" max="12" width="9.109375" hidden="1" customWidth="1"/>
  </cols>
  <sheetData>
    <row r="1" spans="1:12" ht="27" customHeight="1" x14ac:dyDescent="0.25">
      <c r="C1" s="6"/>
      <c r="L1" s="25"/>
    </row>
    <row r="2" spans="1:12" ht="37.5" customHeight="1" x14ac:dyDescent="0.25">
      <c r="C2" s="60"/>
      <c r="L2" s="25"/>
    </row>
    <row r="3" spans="1:12" ht="13.2" x14ac:dyDescent="0.25">
      <c r="C3" s="56"/>
      <c r="L3" s="25"/>
    </row>
    <row r="4" spans="1:12" ht="13.2" x14ac:dyDescent="0.25">
      <c r="B4" s="64" t="s">
        <v>308</v>
      </c>
      <c r="C4" s="58"/>
      <c r="L4" s="25"/>
    </row>
    <row r="5" spans="1:12" ht="17.25" customHeight="1" x14ac:dyDescent="0.35">
      <c r="A5" s="69" t="s">
        <v>307</v>
      </c>
      <c r="B5" s="69"/>
      <c r="C5" s="69"/>
      <c r="L5" s="25"/>
    </row>
    <row r="6" spans="1:12" ht="15.6" x14ac:dyDescent="0.3">
      <c r="A6" s="70"/>
      <c r="B6" s="70"/>
      <c r="C6" s="70"/>
      <c r="L6" s="25"/>
    </row>
    <row r="7" spans="1:12" ht="13.8" thickBot="1" x14ac:dyDescent="0.3">
      <c r="L7" s="25"/>
    </row>
    <row r="8" spans="1:12" ht="40.5" customHeight="1" x14ac:dyDescent="0.25">
      <c r="A8" s="71" t="s">
        <v>214</v>
      </c>
      <c r="B8" s="65" t="s">
        <v>238</v>
      </c>
      <c r="C8" s="67" t="s">
        <v>306</v>
      </c>
      <c r="L8" s="25"/>
    </row>
    <row r="9" spans="1:12" ht="13.8" thickBot="1" x14ac:dyDescent="0.3">
      <c r="A9" s="72"/>
      <c r="B9" s="66"/>
      <c r="C9" s="68"/>
      <c r="L9" s="25"/>
    </row>
    <row r="10" spans="1:12" ht="15" customHeight="1" thickBot="1" x14ac:dyDescent="0.3">
      <c r="A10" s="61" t="s">
        <v>239</v>
      </c>
      <c r="B10" s="8"/>
      <c r="C10" s="9"/>
      <c r="L10" s="25"/>
    </row>
    <row r="11" spans="1:12" ht="26.4" x14ac:dyDescent="0.25">
      <c r="A11" s="11">
        <v>1</v>
      </c>
      <c r="B11" s="62" t="s">
        <v>240</v>
      </c>
      <c r="C11" s="13">
        <v>43</v>
      </c>
      <c r="D11" s="50" t="e">
        <f>#REF!</f>
        <v>#REF!</v>
      </c>
      <c r="E11" s="15"/>
      <c r="F11" s="16" t="e">
        <f>#REF!</f>
        <v>#REF!</v>
      </c>
      <c r="G11" s="16"/>
      <c r="H11" s="14" t="e">
        <f>#REF!</f>
        <v>#REF!</v>
      </c>
      <c r="I11" s="15"/>
      <c r="J11" s="16">
        <f>C11</f>
        <v>43</v>
      </c>
      <c r="K11" s="15"/>
      <c r="L11" s="52"/>
    </row>
    <row r="12" spans="1:12" ht="13.2" x14ac:dyDescent="0.25">
      <c r="A12" s="17"/>
      <c r="B12" s="18" t="s">
        <v>241</v>
      </c>
      <c r="C12" s="23">
        <v>67574.070000000007</v>
      </c>
      <c r="D12" s="51"/>
      <c r="E12" s="20" t="e">
        <f>#REF!</f>
        <v>#REF!</v>
      </c>
      <c r="F12" s="21"/>
      <c r="G12" s="21" t="e">
        <f>#REF!</f>
        <v>#REF!</v>
      </c>
      <c r="H12" s="19"/>
      <c r="I12" s="20" t="e">
        <f>#REF!</f>
        <v>#REF!</v>
      </c>
      <c r="J12" s="21"/>
      <c r="K12" s="20">
        <f>C12</f>
        <v>67574.070000000007</v>
      </c>
      <c r="L12" s="52"/>
    </row>
    <row r="13" spans="1:12" ht="26.4" x14ac:dyDescent="0.25">
      <c r="A13" s="11">
        <v>1</v>
      </c>
      <c r="B13" s="62" t="s">
        <v>243</v>
      </c>
      <c r="C13" s="13"/>
      <c r="D13" s="50" t="e">
        <f>#REF!</f>
        <v>#REF!</v>
      </c>
      <c r="E13" s="15"/>
      <c r="F13" s="16" t="e">
        <f>#REF!</f>
        <v>#REF!</v>
      </c>
      <c r="G13" s="16"/>
      <c r="H13" s="14" t="e">
        <f>#REF!</f>
        <v>#REF!</v>
      </c>
      <c r="I13" s="15"/>
      <c r="J13" s="16">
        <f>C13</f>
        <v>0</v>
      </c>
      <c r="K13" s="15"/>
      <c r="L13" s="52"/>
    </row>
    <row r="14" spans="1:12" ht="13.2" x14ac:dyDescent="0.25">
      <c r="A14" s="17"/>
      <c r="B14" s="18" t="s">
        <v>244</v>
      </c>
      <c r="C14" s="23">
        <v>0.05</v>
      </c>
      <c r="D14" s="51"/>
      <c r="E14" s="20" t="e">
        <f>#REF!</f>
        <v>#REF!</v>
      </c>
      <c r="F14" s="21"/>
      <c r="G14" s="21" t="e">
        <f>#REF!</f>
        <v>#REF!</v>
      </c>
      <c r="H14" s="19"/>
      <c r="I14" s="20" t="e">
        <f>#REF!</f>
        <v>#REF!</v>
      </c>
      <c r="J14" s="21"/>
      <c r="K14" s="20">
        <f>C14</f>
        <v>0.05</v>
      </c>
      <c r="L14" s="52"/>
    </row>
    <row r="15" spans="1:12" ht="39.6" x14ac:dyDescent="0.25">
      <c r="A15" s="11">
        <v>1</v>
      </c>
      <c r="B15" s="62" t="s">
        <v>245</v>
      </c>
      <c r="C15" s="13">
        <v>1</v>
      </c>
      <c r="D15" s="50" t="e">
        <f>#REF!</f>
        <v>#REF!</v>
      </c>
      <c r="E15" s="15"/>
      <c r="F15" s="16" t="e">
        <f>#REF!</f>
        <v>#REF!</v>
      </c>
      <c r="G15" s="16"/>
      <c r="H15" s="14" t="e">
        <f>#REF!</f>
        <v>#REF!</v>
      </c>
      <c r="I15" s="15"/>
      <c r="J15" s="16">
        <f>C15</f>
        <v>1</v>
      </c>
      <c r="K15" s="15"/>
      <c r="L15" s="52"/>
    </row>
    <row r="16" spans="1:12" ht="13.2" x14ac:dyDescent="0.25">
      <c r="A16" s="17"/>
      <c r="B16" s="18" t="s">
        <v>246</v>
      </c>
      <c r="C16" s="23">
        <v>2032.0200000000002</v>
      </c>
      <c r="D16" s="51"/>
      <c r="E16" s="20" t="e">
        <f>#REF!</f>
        <v>#REF!</v>
      </c>
      <c r="F16" s="21"/>
      <c r="G16" s="21" t="e">
        <f>#REF!</f>
        <v>#REF!</v>
      </c>
      <c r="H16" s="19"/>
      <c r="I16" s="20" t="e">
        <f>#REF!</f>
        <v>#REF!</v>
      </c>
      <c r="J16" s="21"/>
      <c r="K16" s="20">
        <f>C16</f>
        <v>2032.0200000000002</v>
      </c>
      <c r="L16" s="52"/>
    </row>
    <row r="17" spans="1:12" ht="15" hidden="1" customHeight="1" thickBot="1" x14ac:dyDescent="0.3">
      <c r="A17" s="61" t="s">
        <v>239</v>
      </c>
      <c r="B17" s="8"/>
      <c r="C17" s="9"/>
      <c r="L17" s="25" t="s">
        <v>242</v>
      </c>
    </row>
    <row r="18" spans="1:12" ht="13.2" x14ac:dyDescent="0.25">
      <c r="A18" s="11">
        <v>1</v>
      </c>
      <c r="B18" s="62" t="s">
        <v>247</v>
      </c>
      <c r="C18" s="13">
        <v>300</v>
      </c>
      <c r="D18" s="50" t="e">
        <f>#REF!</f>
        <v>#REF!</v>
      </c>
      <c r="E18" s="15"/>
      <c r="F18" s="16" t="e">
        <f>#REF!</f>
        <v>#REF!</v>
      </c>
      <c r="G18" s="16"/>
      <c r="H18" s="14" t="e">
        <f>#REF!</f>
        <v>#REF!</v>
      </c>
      <c r="I18" s="15"/>
      <c r="J18" s="16">
        <f>C18</f>
        <v>300</v>
      </c>
      <c r="K18" s="15"/>
      <c r="L18" s="52"/>
    </row>
    <row r="19" spans="1:12" ht="13.2" x14ac:dyDescent="0.25">
      <c r="A19" s="17"/>
      <c r="B19" s="18" t="s">
        <v>248</v>
      </c>
      <c r="C19" s="23">
        <v>123363</v>
      </c>
      <c r="D19" s="51"/>
      <c r="E19" s="20" t="e">
        <f>#REF!</f>
        <v>#REF!</v>
      </c>
      <c r="F19" s="21"/>
      <c r="G19" s="21" t="e">
        <f>#REF!</f>
        <v>#REF!</v>
      </c>
      <c r="H19" s="19"/>
      <c r="I19" s="20" t="e">
        <f>#REF!</f>
        <v>#REF!</v>
      </c>
      <c r="J19" s="21"/>
      <c r="K19" s="20">
        <f>C19</f>
        <v>123363</v>
      </c>
      <c r="L19" s="52"/>
    </row>
    <row r="20" spans="1:12" ht="13.2" x14ac:dyDescent="0.25">
      <c r="A20" s="11">
        <v>2</v>
      </c>
      <c r="B20" s="62" t="s">
        <v>249</v>
      </c>
      <c r="C20" s="13">
        <v>2</v>
      </c>
      <c r="D20" s="50" t="e">
        <f>#REF!</f>
        <v>#REF!</v>
      </c>
      <c r="E20" s="15"/>
      <c r="F20" s="16" t="e">
        <f>#REF!</f>
        <v>#REF!</v>
      </c>
      <c r="G20" s="16"/>
      <c r="H20" s="14" t="e">
        <f>#REF!</f>
        <v>#REF!</v>
      </c>
      <c r="I20" s="15"/>
      <c r="J20" s="16">
        <f>C20</f>
        <v>2</v>
      </c>
      <c r="K20" s="15"/>
      <c r="L20" s="52"/>
    </row>
    <row r="21" spans="1:12" ht="13.2" x14ac:dyDescent="0.25">
      <c r="A21" s="17"/>
      <c r="B21" s="18" t="s">
        <v>250</v>
      </c>
      <c r="C21" s="23">
        <v>22188.240000000002</v>
      </c>
      <c r="D21" s="51"/>
      <c r="E21" s="20" t="e">
        <f>#REF!</f>
        <v>#REF!</v>
      </c>
      <c r="F21" s="21"/>
      <c r="G21" s="21" t="e">
        <f>#REF!</f>
        <v>#REF!</v>
      </c>
      <c r="H21" s="19"/>
      <c r="I21" s="20" t="e">
        <f>#REF!</f>
        <v>#REF!</v>
      </c>
      <c r="J21" s="21"/>
      <c r="K21" s="20">
        <f>C21</f>
        <v>22188.240000000002</v>
      </c>
      <c r="L21" s="52"/>
    </row>
    <row r="22" spans="1:12" ht="13.2" x14ac:dyDescent="0.25">
      <c r="A22" s="11">
        <v>3</v>
      </c>
      <c r="B22" s="62" t="s">
        <v>251</v>
      </c>
      <c r="C22" s="13">
        <v>100</v>
      </c>
      <c r="D22" s="50" t="e">
        <f>#REF!</f>
        <v>#REF!</v>
      </c>
      <c r="E22" s="15"/>
      <c r="F22" s="16" t="e">
        <f>#REF!</f>
        <v>#REF!</v>
      </c>
      <c r="G22" s="16"/>
      <c r="H22" s="14" t="e">
        <f>#REF!</f>
        <v>#REF!</v>
      </c>
      <c r="I22" s="15"/>
      <c r="J22" s="16">
        <f>C22</f>
        <v>100</v>
      </c>
      <c r="K22" s="15"/>
      <c r="L22" s="52"/>
    </row>
    <row r="23" spans="1:12" ht="13.2" x14ac:dyDescent="0.25">
      <c r="A23" s="17"/>
      <c r="B23" s="18" t="s">
        <v>252</v>
      </c>
      <c r="C23" s="23">
        <v>5702</v>
      </c>
      <c r="D23" s="51"/>
      <c r="E23" s="20" t="e">
        <f>#REF!</f>
        <v>#REF!</v>
      </c>
      <c r="F23" s="21"/>
      <c r="G23" s="21" t="e">
        <f>#REF!</f>
        <v>#REF!</v>
      </c>
      <c r="H23" s="19"/>
      <c r="I23" s="20" t="e">
        <f>#REF!</f>
        <v>#REF!</v>
      </c>
      <c r="J23" s="21"/>
      <c r="K23" s="20">
        <f>C23</f>
        <v>5702</v>
      </c>
      <c r="L23" s="52"/>
    </row>
    <row r="24" spans="1:12" ht="13.2" x14ac:dyDescent="0.25">
      <c r="A24" s="11">
        <v>4</v>
      </c>
      <c r="B24" s="62" t="s">
        <v>253</v>
      </c>
      <c r="C24" s="13">
        <v>1</v>
      </c>
      <c r="D24" s="50" t="e">
        <f>#REF!</f>
        <v>#REF!</v>
      </c>
      <c r="E24" s="15"/>
      <c r="F24" s="16" t="e">
        <f>#REF!</f>
        <v>#REF!</v>
      </c>
      <c r="G24" s="16"/>
      <c r="H24" s="14" t="e">
        <f>#REF!</f>
        <v>#REF!</v>
      </c>
      <c r="I24" s="15"/>
      <c r="J24" s="16">
        <f>C24</f>
        <v>1</v>
      </c>
      <c r="K24" s="15"/>
      <c r="L24" s="52"/>
    </row>
    <row r="25" spans="1:12" ht="13.2" x14ac:dyDescent="0.25">
      <c r="A25" s="17"/>
      <c r="B25" s="18" t="s">
        <v>254</v>
      </c>
      <c r="C25" s="23">
        <v>3454.15</v>
      </c>
      <c r="D25" s="51"/>
      <c r="E25" s="20" t="e">
        <f>#REF!</f>
        <v>#REF!</v>
      </c>
      <c r="F25" s="21"/>
      <c r="G25" s="21" t="e">
        <f>#REF!</f>
        <v>#REF!</v>
      </c>
      <c r="H25" s="19"/>
      <c r="I25" s="20" t="e">
        <f>#REF!</f>
        <v>#REF!</v>
      </c>
      <c r="J25" s="21"/>
      <c r="K25" s="20">
        <f>C25</f>
        <v>3454.15</v>
      </c>
      <c r="L25" s="52"/>
    </row>
    <row r="26" spans="1:12" ht="26.4" x14ac:dyDescent="0.25">
      <c r="A26" s="11">
        <v>5</v>
      </c>
      <c r="B26" s="62" t="s">
        <v>255</v>
      </c>
      <c r="C26" s="13">
        <v>66</v>
      </c>
      <c r="D26" s="50" t="e">
        <f>#REF!</f>
        <v>#REF!</v>
      </c>
      <c r="E26" s="15"/>
      <c r="F26" s="16" t="e">
        <f>#REF!</f>
        <v>#REF!</v>
      </c>
      <c r="G26" s="16"/>
      <c r="H26" s="14" t="e">
        <f>#REF!</f>
        <v>#REF!</v>
      </c>
      <c r="I26" s="15"/>
      <c r="J26" s="16">
        <f>C26</f>
        <v>66</v>
      </c>
      <c r="K26" s="15"/>
      <c r="L26" s="52"/>
    </row>
    <row r="27" spans="1:12" ht="13.2" x14ac:dyDescent="0.25">
      <c r="A27" s="17"/>
      <c r="B27" s="18" t="s">
        <v>256</v>
      </c>
      <c r="C27" s="23">
        <v>30324.36</v>
      </c>
      <c r="D27" s="51"/>
      <c r="E27" s="20" t="e">
        <f>#REF!</f>
        <v>#REF!</v>
      </c>
      <c r="F27" s="21"/>
      <c r="G27" s="21" t="e">
        <f>#REF!</f>
        <v>#REF!</v>
      </c>
      <c r="H27" s="19"/>
      <c r="I27" s="20" t="e">
        <f>#REF!</f>
        <v>#REF!</v>
      </c>
      <c r="J27" s="21"/>
      <c r="K27" s="20">
        <f>C27</f>
        <v>30324.36</v>
      </c>
      <c r="L27" s="52"/>
    </row>
    <row r="28" spans="1:12" ht="13.2" x14ac:dyDescent="0.25">
      <c r="A28" s="11">
        <v>6</v>
      </c>
      <c r="B28" s="62" t="s">
        <v>257</v>
      </c>
      <c r="C28" s="13">
        <v>34</v>
      </c>
      <c r="D28" s="50" t="e">
        <f>#REF!</f>
        <v>#REF!</v>
      </c>
      <c r="E28" s="15"/>
      <c r="F28" s="16" t="e">
        <f>#REF!</f>
        <v>#REF!</v>
      </c>
      <c r="G28" s="16"/>
      <c r="H28" s="14" t="e">
        <f>#REF!</f>
        <v>#REF!</v>
      </c>
      <c r="I28" s="15"/>
      <c r="J28" s="16">
        <f>C28</f>
        <v>34</v>
      </c>
      <c r="K28" s="15"/>
      <c r="L28" s="52"/>
    </row>
    <row r="29" spans="1:12" ht="13.2" x14ac:dyDescent="0.25">
      <c r="A29" s="17"/>
      <c r="B29" s="18" t="s">
        <v>256</v>
      </c>
      <c r="C29" s="23">
        <v>15621.640000000001</v>
      </c>
      <c r="D29" s="51"/>
      <c r="E29" s="20" t="e">
        <f>#REF!</f>
        <v>#REF!</v>
      </c>
      <c r="F29" s="21"/>
      <c r="G29" s="21" t="e">
        <f>#REF!</f>
        <v>#REF!</v>
      </c>
      <c r="H29" s="19"/>
      <c r="I29" s="20" t="e">
        <f>#REF!</f>
        <v>#REF!</v>
      </c>
      <c r="J29" s="21"/>
      <c r="K29" s="20">
        <f>C29</f>
        <v>15621.640000000001</v>
      </c>
      <c r="L29" s="52"/>
    </row>
    <row r="30" spans="1:12" ht="26.4" x14ac:dyDescent="0.25">
      <c r="A30" s="11">
        <v>7</v>
      </c>
      <c r="B30" s="62" t="s">
        <v>258</v>
      </c>
      <c r="C30" s="13">
        <v>350</v>
      </c>
      <c r="D30" s="50" t="e">
        <f>#REF!</f>
        <v>#REF!</v>
      </c>
      <c r="E30" s="15"/>
      <c r="F30" s="16" t="e">
        <f>#REF!</f>
        <v>#REF!</v>
      </c>
      <c r="G30" s="16"/>
      <c r="H30" s="14" t="e">
        <f>#REF!</f>
        <v>#REF!</v>
      </c>
      <c r="I30" s="15"/>
      <c r="J30" s="16">
        <f>C30</f>
        <v>350</v>
      </c>
      <c r="K30" s="15"/>
      <c r="L30" s="52"/>
    </row>
    <row r="31" spans="1:12" ht="13.2" x14ac:dyDescent="0.25">
      <c r="A31" s="17"/>
      <c r="B31" s="18" t="s">
        <v>259</v>
      </c>
      <c r="C31" s="23">
        <v>53966.5</v>
      </c>
      <c r="D31" s="51"/>
      <c r="E31" s="20" t="e">
        <f>#REF!</f>
        <v>#REF!</v>
      </c>
      <c r="F31" s="21"/>
      <c r="G31" s="21" t="e">
        <f>#REF!</f>
        <v>#REF!</v>
      </c>
      <c r="H31" s="19"/>
      <c r="I31" s="20" t="e">
        <f>#REF!</f>
        <v>#REF!</v>
      </c>
      <c r="J31" s="21"/>
      <c r="K31" s="20">
        <f>C31</f>
        <v>53966.5</v>
      </c>
      <c r="L31" s="52"/>
    </row>
    <row r="32" spans="1:12" ht="13.2" x14ac:dyDescent="0.25">
      <c r="A32" s="11">
        <v>8</v>
      </c>
      <c r="B32" s="62" t="s">
        <v>260</v>
      </c>
      <c r="C32" s="13">
        <v>20</v>
      </c>
      <c r="D32" s="50" t="e">
        <f>#REF!</f>
        <v>#REF!</v>
      </c>
      <c r="E32" s="15"/>
      <c r="F32" s="16" t="e">
        <f>#REF!</f>
        <v>#REF!</v>
      </c>
      <c r="G32" s="16"/>
      <c r="H32" s="14" t="e">
        <f>#REF!</f>
        <v>#REF!</v>
      </c>
      <c r="I32" s="15"/>
      <c r="J32" s="16">
        <f>C32</f>
        <v>20</v>
      </c>
      <c r="K32" s="15"/>
      <c r="L32" s="52"/>
    </row>
    <row r="33" spans="1:12" ht="13.2" x14ac:dyDescent="0.25">
      <c r="A33" s="17"/>
      <c r="B33" s="18" t="s">
        <v>261</v>
      </c>
      <c r="C33" s="23">
        <v>258.40000000000003</v>
      </c>
      <c r="D33" s="51"/>
      <c r="E33" s="20" t="e">
        <f>#REF!</f>
        <v>#REF!</v>
      </c>
      <c r="F33" s="21"/>
      <c r="G33" s="21" t="e">
        <f>#REF!</f>
        <v>#REF!</v>
      </c>
      <c r="H33" s="19"/>
      <c r="I33" s="20" t="e">
        <f>#REF!</f>
        <v>#REF!</v>
      </c>
      <c r="J33" s="21"/>
      <c r="K33" s="20">
        <f>C33</f>
        <v>258.40000000000003</v>
      </c>
      <c r="L33" s="52"/>
    </row>
    <row r="34" spans="1:12" ht="26.4" x14ac:dyDescent="0.25">
      <c r="A34" s="11">
        <v>9</v>
      </c>
      <c r="B34" s="62" t="s">
        <v>262</v>
      </c>
      <c r="C34" s="13">
        <v>100</v>
      </c>
      <c r="D34" s="50" t="e">
        <f>#REF!</f>
        <v>#REF!</v>
      </c>
      <c r="E34" s="15"/>
      <c r="F34" s="16" t="e">
        <f>#REF!</f>
        <v>#REF!</v>
      </c>
      <c r="G34" s="16"/>
      <c r="H34" s="14" t="e">
        <f>#REF!</f>
        <v>#REF!</v>
      </c>
      <c r="I34" s="15"/>
      <c r="J34" s="16">
        <f>C34</f>
        <v>100</v>
      </c>
      <c r="K34" s="15"/>
      <c r="L34" s="52"/>
    </row>
    <row r="35" spans="1:12" ht="13.2" x14ac:dyDescent="0.25">
      <c r="A35" s="17"/>
      <c r="B35" s="18" t="s">
        <v>263</v>
      </c>
      <c r="C35" s="23">
        <v>26811</v>
      </c>
      <c r="D35" s="51"/>
      <c r="E35" s="20" t="e">
        <f>#REF!</f>
        <v>#REF!</v>
      </c>
      <c r="F35" s="21"/>
      <c r="G35" s="21" t="e">
        <f>#REF!</f>
        <v>#REF!</v>
      </c>
      <c r="H35" s="19"/>
      <c r="I35" s="20" t="e">
        <f>#REF!</f>
        <v>#REF!</v>
      </c>
      <c r="J35" s="21"/>
      <c r="K35" s="20">
        <f>C35</f>
        <v>26811</v>
      </c>
      <c r="L35" s="52"/>
    </row>
    <row r="36" spans="1:12" ht="26.4" x14ac:dyDescent="0.25">
      <c r="A36" s="11">
        <v>10</v>
      </c>
      <c r="B36" s="62" t="s">
        <v>264</v>
      </c>
      <c r="C36" s="13">
        <v>1</v>
      </c>
      <c r="D36" s="50" t="e">
        <f>#REF!</f>
        <v>#REF!</v>
      </c>
      <c r="E36" s="15"/>
      <c r="F36" s="16" t="e">
        <f>#REF!</f>
        <v>#REF!</v>
      </c>
      <c r="G36" s="16"/>
      <c r="H36" s="14" t="e">
        <f>#REF!</f>
        <v>#REF!</v>
      </c>
      <c r="I36" s="15"/>
      <c r="J36" s="16">
        <f>C36</f>
        <v>1</v>
      </c>
      <c r="K36" s="15"/>
      <c r="L36" s="52"/>
    </row>
    <row r="37" spans="1:12" ht="13.2" x14ac:dyDescent="0.25">
      <c r="A37" s="17"/>
      <c r="B37" s="18" t="s">
        <v>265</v>
      </c>
      <c r="C37" s="23">
        <v>15530.84</v>
      </c>
      <c r="D37" s="51"/>
      <c r="E37" s="20" t="e">
        <f>#REF!</f>
        <v>#REF!</v>
      </c>
      <c r="F37" s="21"/>
      <c r="G37" s="21" t="e">
        <f>#REF!</f>
        <v>#REF!</v>
      </c>
      <c r="H37" s="19"/>
      <c r="I37" s="20" t="e">
        <f>#REF!</f>
        <v>#REF!</v>
      </c>
      <c r="J37" s="21"/>
      <c r="K37" s="20">
        <f>C37</f>
        <v>15530.84</v>
      </c>
      <c r="L37" s="52"/>
    </row>
    <row r="38" spans="1:12" ht="26.4" x14ac:dyDescent="0.25">
      <c r="A38" s="11">
        <v>11</v>
      </c>
      <c r="B38" s="62" t="s">
        <v>266</v>
      </c>
      <c r="C38" s="13">
        <v>1</v>
      </c>
      <c r="D38" s="50" t="e">
        <f>#REF!</f>
        <v>#REF!</v>
      </c>
      <c r="E38" s="15"/>
      <c r="F38" s="16" t="e">
        <f>#REF!</f>
        <v>#REF!</v>
      </c>
      <c r="G38" s="16"/>
      <c r="H38" s="14" t="e">
        <f>#REF!</f>
        <v>#REF!</v>
      </c>
      <c r="I38" s="15"/>
      <c r="J38" s="16">
        <f>C38</f>
        <v>1</v>
      </c>
      <c r="K38" s="15"/>
      <c r="L38" s="52"/>
    </row>
    <row r="39" spans="1:12" ht="13.2" x14ac:dyDescent="0.25">
      <c r="A39" s="17"/>
      <c r="B39" s="18" t="s">
        <v>265</v>
      </c>
      <c r="C39" s="23">
        <v>15530.84</v>
      </c>
      <c r="D39" s="51"/>
      <c r="E39" s="20" t="e">
        <f>#REF!</f>
        <v>#REF!</v>
      </c>
      <c r="F39" s="21"/>
      <c r="G39" s="21" t="e">
        <f>#REF!</f>
        <v>#REF!</v>
      </c>
      <c r="H39" s="19"/>
      <c r="I39" s="20" t="e">
        <f>#REF!</f>
        <v>#REF!</v>
      </c>
      <c r="J39" s="21"/>
      <c r="K39" s="20">
        <f>C39</f>
        <v>15530.84</v>
      </c>
      <c r="L39" s="52"/>
    </row>
    <row r="40" spans="1:12" ht="26.4" x14ac:dyDescent="0.25">
      <c r="A40" s="11">
        <v>12</v>
      </c>
      <c r="B40" s="62" t="s">
        <v>267</v>
      </c>
      <c r="C40" s="13">
        <v>1</v>
      </c>
      <c r="D40" s="50" t="e">
        <f>#REF!</f>
        <v>#REF!</v>
      </c>
      <c r="E40" s="15"/>
      <c r="F40" s="16" t="e">
        <f>#REF!</f>
        <v>#REF!</v>
      </c>
      <c r="G40" s="16"/>
      <c r="H40" s="14" t="e">
        <f>#REF!</f>
        <v>#REF!</v>
      </c>
      <c r="I40" s="15"/>
      <c r="J40" s="16">
        <f>C40</f>
        <v>1</v>
      </c>
      <c r="K40" s="15"/>
      <c r="L40" s="52"/>
    </row>
    <row r="41" spans="1:12" ht="13.2" x14ac:dyDescent="0.25">
      <c r="A41" s="17"/>
      <c r="B41" s="18" t="s">
        <v>265</v>
      </c>
      <c r="C41" s="23">
        <v>15530.84</v>
      </c>
      <c r="D41" s="51"/>
      <c r="E41" s="20" t="e">
        <f>#REF!</f>
        <v>#REF!</v>
      </c>
      <c r="F41" s="21"/>
      <c r="G41" s="21" t="e">
        <f>#REF!</f>
        <v>#REF!</v>
      </c>
      <c r="H41" s="19"/>
      <c r="I41" s="20" t="e">
        <f>#REF!</f>
        <v>#REF!</v>
      </c>
      <c r="J41" s="21"/>
      <c r="K41" s="20">
        <f>C41</f>
        <v>15530.84</v>
      </c>
      <c r="L41" s="52"/>
    </row>
    <row r="42" spans="1:12" ht="26.4" x14ac:dyDescent="0.25">
      <c r="A42" s="11">
        <v>13</v>
      </c>
      <c r="B42" s="62" t="s">
        <v>268</v>
      </c>
      <c r="C42" s="13">
        <v>1</v>
      </c>
      <c r="D42" s="50" t="e">
        <f>#REF!</f>
        <v>#REF!</v>
      </c>
      <c r="E42" s="15"/>
      <c r="F42" s="16" t="e">
        <f>#REF!</f>
        <v>#REF!</v>
      </c>
      <c r="G42" s="16"/>
      <c r="H42" s="14" t="e">
        <f>#REF!</f>
        <v>#REF!</v>
      </c>
      <c r="I42" s="15"/>
      <c r="J42" s="16">
        <f>C42</f>
        <v>1</v>
      </c>
      <c r="K42" s="15"/>
      <c r="L42" s="52"/>
    </row>
    <row r="43" spans="1:12" ht="13.2" x14ac:dyDescent="0.25">
      <c r="A43" s="17"/>
      <c r="B43" s="18" t="s">
        <v>269</v>
      </c>
      <c r="C43" s="23">
        <v>6824.58</v>
      </c>
      <c r="D43" s="51"/>
      <c r="E43" s="20" t="e">
        <f>#REF!</f>
        <v>#REF!</v>
      </c>
      <c r="F43" s="21"/>
      <c r="G43" s="21" t="e">
        <f>#REF!</f>
        <v>#REF!</v>
      </c>
      <c r="H43" s="19"/>
      <c r="I43" s="20" t="e">
        <f>#REF!</f>
        <v>#REF!</v>
      </c>
      <c r="J43" s="21"/>
      <c r="K43" s="20">
        <f>C43</f>
        <v>6824.58</v>
      </c>
      <c r="L43" s="52"/>
    </row>
    <row r="44" spans="1:12" ht="26.4" x14ac:dyDescent="0.25">
      <c r="A44" s="11">
        <v>14</v>
      </c>
      <c r="B44" s="62" t="s">
        <v>270</v>
      </c>
      <c r="C44" s="13">
        <v>2</v>
      </c>
      <c r="D44" s="50" t="e">
        <f>#REF!</f>
        <v>#REF!</v>
      </c>
      <c r="E44" s="15"/>
      <c r="F44" s="16" t="e">
        <f>#REF!</f>
        <v>#REF!</v>
      </c>
      <c r="G44" s="16"/>
      <c r="H44" s="14" t="e">
        <f>#REF!</f>
        <v>#REF!</v>
      </c>
      <c r="I44" s="15"/>
      <c r="J44" s="16">
        <f>C44</f>
        <v>2</v>
      </c>
      <c r="K44" s="15"/>
      <c r="L44" s="52"/>
    </row>
    <row r="45" spans="1:12" ht="13.2" x14ac:dyDescent="0.25">
      <c r="A45" s="17"/>
      <c r="B45" s="18" t="s">
        <v>269</v>
      </c>
      <c r="C45" s="23">
        <v>13649.16</v>
      </c>
      <c r="D45" s="51"/>
      <c r="E45" s="20" t="e">
        <f>#REF!</f>
        <v>#REF!</v>
      </c>
      <c r="F45" s="21"/>
      <c r="G45" s="21" t="e">
        <f>#REF!</f>
        <v>#REF!</v>
      </c>
      <c r="H45" s="19"/>
      <c r="I45" s="20" t="e">
        <f>#REF!</f>
        <v>#REF!</v>
      </c>
      <c r="J45" s="21"/>
      <c r="K45" s="20">
        <f>C45</f>
        <v>13649.16</v>
      </c>
      <c r="L45" s="52"/>
    </row>
    <row r="46" spans="1:12" ht="26.4" x14ac:dyDescent="0.25">
      <c r="A46" s="11">
        <v>15</v>
      </c>
      <c r="B46" s="62" t="s">
        <v>271</v>
      </c>
      <c r="C46" s="13">
        <v>1</v>
      </c>
      <c r="D46" s="50" t="e">
        <f>#REF!</f>
        <v>#REF!</v>
      </c>
      <c r="E46" s="15"/>
      <c r="F46" s="16" t="e">
        <f>#REF!</f>
        <v>#REF!</v>
      </c>
      <c r="G46" s="16"/>
      <c r="H46" s="14" t="e">
        <f>#REF!</f>
        <v>#REF!</v>
      </c>
      <c r="I46" s="15"/>
      <c r="J46" s="16">
        <f>C46</f>
        <v>1</v>
      </c>
      <c r="K46" s="15"/>
      <c r="L46" s="52"/>
    </row>
    <row r="47" spans="1:12" ht="13.2" x14ac:dyDescent="0.25">
      <c r="A47" s="17"/>
      <c r="B47" s="18" t="s">
        <v>272</v>
      </c>
      <c r="C47" s="23">
        <v>7100.21</v>
      </c>
      <c r="D47" s="51"/>
      <c r="E47" s="20" t="e">
        <f>#REF!</f>
        <v>#REF!</v>
      </c>
      <c r="F47" s="21"/>
      <c r="G47" s="21" t="e">
        <f>#REF!</f>
        <v>#REF!</v>
      </c>
      <c r="H47" s="19"/>
      <c r="I47" s="20" t="e">
        <f>#REF!</f>
        <v>#REF!</v>
      </c>
      <c r="J47" s="21"/>
      <c r="K47" s="20">
        <f>C47</f>
        <v>7100.21</v>
      </c>
      <c r="L47" s="52"/>
    </row>
    <row r="48" spans="1:12" ht="26.4" x14ac:dyDescent="0.25">
      <c r="A48" s="11">
        <v>16</v>
      </c>
      <c r="B48" s="62" t="s">
        <v>273</v>
      </c>
      <c r="C48" s="13">
        <v>1</v>
      </c>
      <c r="D48" s="50" t="e">
        <f>#REF!</f>
        <v>#REF!</v>
      </c>
      <c r="E48" s="15"/>
      <c r="F48" s="16" t="e">
        <f>#REF!</f>
        <v>#REF!</v>
      </c>
      <c r="G48" s="16"/>
      <c r="H48" s="14" t="e">
        <f>#REF!</f>
        <v>#REF!</v>
      </c>
      <c r="I48" s="15"/>
      <c r="J48" s="16">
        <f>C48</f>
        <v>1</v>
      </c>
      <c r="K48" s="15"/>
      <c r="L48" s="52"/>
    </row>
    <row r="49" spans="1:12" ht="13.2" x14ac:dyDescent="0.25">
      <c r="A49" s="17"/>
      <c r="B49" s="18" t="s">
        <v>272</v>
      </c>
      <c r="C49" s="23">
        <v>7100.21</v>
      </c>
      <c r="D49" s="51"/>
      <c r="E49" s="20" t="e">
        <f>#REF!</f>
        <v>#REF!</v>
      </c>
      <c r="F49" s="21"/>
      <c r="G49" s="21" t="e">
        <f>#REF!</f>
        <v>#REF!</v>
      </c>
      <c r="H49" s="19"/>
      <c r="I49" s="20" t="e">
        <f>#REF!</f>
        <v>#REF!</v>
      </c>
      <c r="J49" s="21"/>
      <c r="K49" s="20">
        <f>C49</f>
        <v>7100.21</v>
      </c>
      <c r="L49" s="52"/>
    </row>
    <row r="50" spans="1:12" ht="13.2" x14ac:dyDescent="0.25">
      <c r="A50" s="11">
        <v>17</v>
      </c>
      <c r="B50" s="62" t="s">
        <v>274</v>
      </c>
      <c r="C50" s="13">
        <v>1</v>
      </c>
      <c r="D50" s="50" t="e">
        <f>#REF!</f>
        <v>#REF!</v>
      </c>
      <c r="E50" s="15"/>
      <c r="F50" s="16" t="e">
        <f>#REF!</f>
        <v>#REF!</v>
      </c>
      <c r="G50" s="16"/>
      <c r="H50" s="14" t="e">
        <f>#REF!</f>
        <v>#REF!</v>
      </c>
      <c r="I50" s="15"/>
      <c r="J50" s="16">
        <f>C50</f>
        <v>1</v>
      </c>
      <c r="K50" s="15"/>
      <c r="L50" s="52"/>
    </row>
    <row r="51" spans="1:12" ht="13.2" x14ac:dyDescent="0.25">
      <c r="A51" s="17"/>
      <c r="B51" s="18" t="s">
        <v>272</v>
      </c>
      <c r="C51" s="23">
        <v>7100.21</v>
      </c>
      <c r="D51" s="51"/>
      <c r="E51" s="20" t="e">
        <f>#REF!</f>
        <v>#REF!</v>
      </c>
      <c r="F51" s="21"/>
      <c r="G51" s="21" t="e">
        <f>#REF!</f>
        <v>#REF!</v>
      </c>
      <c r="H51" s="19"/>
      <c r="I51" s="20" t="e">
        <f>#REF!</f>
        <v>#REF!</v>
      </c>
      <c r="J51" s="21"/>
      <c r="K51" s="20">
        <f>C51</f>
        <v>7100.21</v>
      </c>
      <c r="L51" s="52"/>
    </row>
    <row r="52" spans="1:12" ht="13.2" x14ac:dyDescent="0.25">
      <c r="A52" s="11">
        <v>18</v>
      </c>
      <c r="B52" s="62" t="s">
        <v>275</v>
      </c>
      <c r="C52" s="13">
        <v>56</v>
      </c>
      <c r="D52" s="50" t="e">
        <f>#REF!</f>
        <v>#REF!</v>
      </c>
      <c r="E52" s="15"/>
      <c r="F52" s="16" t="e">
        <f>#REF!</f>
        <v>#REF!</v>
      </c>
      <c r="G52" s="16"/>
      <c r="H52" s="14" t="e">
        <f>#REF!</f>
        <v>#REF!</v>
      </c>
      <c r="I52" s="15"/>
      <c r="J52" s="16">
        <f>C52</f>
        <v>56</v>
      </c>
      <c r="K52" s="15"/>
      <c r="L52" s="52"/>
    </row>
    <row r="53" spans="1:12" ht="13.2" x14ac:dyDescent="0.25">
      <c r="A53" s="17"/>
      <c r="B53" s="18" t="s">
        <v>276</v>
      </c>
      <c r="C53" s="23">
        <v>849.5200000000001</v>
      </c>
      <c r="D53" s="51"/>
      <c r="E53" s="20" t="e">
        <f>#REF!</f>
        <v>#REF!</v>
      </c>
      <c r="F53" s="21"/>
      <c r="G53" s="21" t="e">
        <f>#REF!</f>
        <v>#REF!</v>
      </c>
      <c r="H53" s="19"/>
      <c r="I53" s="20" t="e">
        <f>#REF!</f>
        <v>#REF!</v>
      </c>
      <c r="J53" s="21"/>
      <c r="K53" s="20">
        <f>C53</f>
        <v>849.5200000000001</v>
      </c>
      <c r="L53" s="52"/>
    </row>
    <row r="54" spans="1:12" ht="15" hidden="1" customHeight="1" thickBot="1" x14ac:dyDescent="0.3">
      <c r="A54" s="61" t="s">
        <v>239</v>
      </c>
      <c r="B54" s="8"/>
      <c r="C54" s="9"/>
      <c r="L54" s="25" t="s">
        <v>242</v>
      </c>
    </row>
    <row r="55" spans="1:12" ht="13.2" x14ac:dyDescent="0.25">
      <c r="A55" s="11">
        <v>1</v>
      </c>
      <c r="B55" s="62" t="s">
        <v>277</v>
      </c>
      <c r="C55" s="13">
        <v>250</v>
      </c>
      <c r="D55" s="50" t="e">
        <f>#REF!</f>
        <v>#REF!</v>
      </c>
      <c r="E55" s="15"/>
      <c r="F55" s="16" t="e">
        <f>#REF!</f>
        <v>#REF!</v>
      </c>
      <c r="G55" s="16"/>
      <c r="H55" s="14" t="e">
        <f>#REF!</f>
        <v>#REF!</v>
      </c>
      <c r="I55" s="15"/>
      <c r="J55" s="16">
        <f>C55</f>
        <v>250</v>
      </c>
      <c r="K55" s="15"/>
      <c r="L55" s="52"/>
    </row>
    <row r="56" spans="1:12" ht="13.2" x14ac:dyDescent="0.25">
      <c r="A56" s="17"/>
      <c r="B56" s="18" t="s">
        <v>278</v>
      </c>
      <c r="C56" s="23">
        <v>3926.25</v>
      </c>
      <c r="D56" s="51"/>
      <c r="E56" s="20" t="e">
        <f>#REF!</f>
        <v>#REF!</v>
      </c>
      <c r="F56" s="21"/>
      <c r="G56" s="21" t="e">
        <f>#REF!</f>
        <v>#REF!</v>
      </c>
      <c r="H56" s="19"/>
      <c r="I56" s="20" t="e">
        <f>#REF!</f>
        <v>#REF!</v>
      </c>
      <c r="J56" s="21"/>
      <c r="K56" s="20">
        <f>C56</f>
        <v>3926.25</v>
      </c>
      <c r="L56" s="52"/>
    </row>
    <row r="57" spans="1:12" ht="13.2" x14ac:dyDescent="0.25">
      <c r="A57" s="11">
        <v>2</v>
      </c>
      <c r="B57" s="62" t="s">
        <v>279</v>
      </c>
      <c r="C57" s="13">
        <v>300</v>
      </c>
      <c r="D57" s="50" t="e">
        <f>#REF!</f>
        <v>#REF!</v>
      </c>
      <c r="E57" s="15"/>
      <c r="F57" s="16" t="e">
        <f>#REF!</f>
        <v>#REF!</v>
      </c>
      <c r="G57" s="16"/>
      <c r="H57" s="14" t="e">
        <f>#REF!</f>
        <v>#REF!</v>
      </c>
      <c r="I57" s="15"/>
      <c r="J57" s="16">
        <f>C57</f>
        <v>300</v>
      </c>
      <c r="K57" s="15"/>
      <c r="L57" s="52"/>
    </row>
    <row r="58" spans="1:12" ht="13.2" x14ac:dyDescent="0.25">
      <c r="A58" s="17"/>
      <c r="B58" s="18" t="s">
        <v>280</v>
      </c>
      <c r="C58" s="23">
        <v>1556.64</v>
      </c>
      <c r="D58" s="51"/>
      <c r="E58" s="20" t="e">
        <f>#REF!</f>
        <v>#REF!</v>
      </c>
      <c r="F58" s="21"/>
      <c r="G58" s="21" t="e">
        <f>#REF!</f>
        <v>#REF!</v>
      </c>
      <c r="H58" s="19"/>
      <c r="I58" s="20" t="e">
        <f>#REF!</f>
        <v>#REF!</v>
      </c>
      <c r="J58" s="21"/>
      <c r="K58" s="20">
        <f>C58</f>
        <v>1556.64</v>
      </c>
      <c r="L58" s="52"/>
    </row>
    <row r="59" spans="1:12" ht="13.2" x14ac:dyDescent="0.25">
      <c r="A59" s="11">
        <v>3</v>
      </c>
      <c r="B59" s="62" t="s">
        <v>281</v>
      </c>
      <c r="C59" s="13">
        <v>1050</v>
      </c>
      <c r="D59" s="50" t="e">
        <f>#REF!</f>
        <v>#REF!</v>
      </c>
      <c r="E59" s="15"/>
      <c r="F59" s="16" t="e">
        <f>#REF!</f>
        <v>#REF!</v>
      </c>
      <c r="G59" s="16"/>
      <c r="H59" s="14" t="e">
        <f>#REF!</f>
        <v>#REF!</v>
      </c>
      <c r="I59" s="15"/>
      <c r="J59" s="16">
        <f>C59</f>
        <v>1050</v>
      </c>
      <c r="K59" s="15"/>
      <c r="L59" s="52"/>
    </row>
    <row r="60" spans="1:12" ht="13.2" x14ac:dyDescent="0.25">
      <c r="A60" s="17"/>
      <c r="B60" s="18" t="s">
        <v>282</v>
      </c>
      <c r="C60" s="23">
        <v>5718.09</v>
      </c>
      <c r="D60" s="51"/>
      <c r="E60" s="20" t="e">
        <f>#REF!</f>
        <v>#REF!</v>
      </c>
      <c r="F60" s="21"/>
      <c r="G60" s="21" t="e">
        <f>#REF!</f>
        <v>#REF!</v>
      </c>
      <c r="H60" s="19"/>
      <c r="I60" s="20" t="e">
        <f>#REF!</f>
        <v>#REF!</v>
      </c>
      <c r="J60" s="21"/>
      <c r="K60" s="20">
        <f>C60</f>
        <v>5718.09</v>
      </c>
      <c r="L60" s="52"/>
    </row>
    <row r="61" spans="1:12" ht="13.2" x14ac:dyDescent="0.25">
      <c r="A61" s="11">
        <v>4</v>
      </c>
      <c r="B61" s="62" t="s">
        <v>283</v>
      </c>
      <c r="C61" s="13">
        <v>300</v>
      </c>
      <c r="D61" s="50" t="e">
        <f>#REF!</f>
        <v>#REF!</v>
      </c>
      <c r="E61" s="15"/>
      <c r="F61" s="16" t="e">
        <f>#REF!</f>
        <v>#REF!</v>
      </c>
      <c r="G61" s="16"/>
      <c r="H61" s="14" t="e">
        <f>#REF!</f>
        <v>#REF!</v>
      </c>
      <c r="I61" s="15"/>
      <c r="J61" s="16">
        <f>C61</f>
        <v>300</v>
      </c>
      <c r="K61" s="15"/>
      <c r="L61" s="52"/>
    </row>
    <row r="62" spans="1:12" ht="13.2" x14ac:dyDescent="0.25">
      <c r="A62" s="17"/>
      <c r="B62" s="18" t="s">
        <v>284</v>
      </c>
      <c r="C62" s="23">
        <v>2463.6</v>
      </c>
      <c r="D62" s="51"/>
      <c r="E62" s="20" t="e">
        <f>#REF!</f>
        <v>#REF!</v>
      </c>
      <c r="F62" s="21"/>
      <c r="G62" s="21" t="e">
        <f>#REF!</f>
        <v>#REF!</v>
      </c>
      <c r="H62" s="19"/>
      <c r="I62" s="20" t="e">
        <f>#REF!</f>
        <v>#REF!</v>
      </c>
      <c r="J62" s="21"/>
      <c r="K62" s="20">
        <f>C62</f>
        <v>2463.6</v>
      </c>
      <c r="L62" s="52"/>
    </row>
    <row r="63" spans="1:12" ht="13.2" x14ac:dyDescent="0.25">
      <c r="A63" s="11">
        <v>5</v>
      </c>
      <c r="B63" s="62" t="s">
        <v>285</v>
      </c>
      <c r="C63" s="13">
        <v>1900</v>
      </c>
      <c r="D63" s="50" t="e">
        <f>#REF!</f>
        <v>#REF!</v>
      </c>
      <c r="E63" s="15"/>
      <c r="F63" s="16" t="e">
        <f>#REF!</f>
        <v>#REF!</v>
      </c>
      <c r="G63" s="16"/>
      <c r="H63" s="14" t="e">
        <f>#REF!</f>
        <v>#REF!</v>
      </c>
      <c r="I63" s="15"/>
      <c r="J63" s="16">
        <f>C63</f>
        <v>1900</v>
      </c>
      <c r="K63" s="15"/>
      <c r="L63" s="52"/>
    </row>
    <row r="64" spans="1:12" ht="13.2" x14ac:dyDescent="0.25">
      <c r="A64" s="17"/>
      <c r="B64" s="18" t="s">
        <v>286</v>
      </c>
      <c r="C64" s="23">
        <v>16375.720000000001</v>
      </c>
      <c r="D64" s="51"/>
      <c r="E64" s="20" t="e">
        <f>#REF!</f>
        <v>#REF!</v>
      </c>
      <c r="F64" s="21"/>
      <c r="G64" s="21" t="e">
        <f>#REF!</f>
        <v>#REF!</v>
      </c>
      <c r="H64" s="19"/>
      <c r="I64" s="20" t="e">
        <f>#REF!</f>
        <v>#REF!</v>
      </c>
      <c r="J64" s="21"/>
      <c r="K64" s="20">
        <f>C64</f>
        <v>16375.720000000001</v>
      </c>
      <c r="L64" s="52"/>
    </row>
    <row r="65" spans="1:12" ht="26.4" x14ac:dyDescent="0.25">
      <c r="A65" s="11">
        <v>6</v>
      </c>
      <c r="B65" s="62" t="s">
        <v>287</v>
      </c>
      <c r="C65" s="13">
        <v>30</v>
      </c>
      <c r="D65" s="50" t="e">
        <f>#REF!</f>
        <v>#REF!</v>
      </c>
      <c r="E65" s="15"/>
      <c r="F65" s="16" t="e">
        <f>#REF!</f>
        <v>#REF!</v>
      </c>
      <c r="G65" s="16"/>
      <c r="H65" s="14" t="e">
        <f>#REF!</f>
        <v>#REF!</v>
      </c>
      <c r="I65" s="15"/>
      <c r="J65" s="16">
        <f>C65</f>
        <v>30</v>
      </c>
      <c r="K65" s="15"/>
      <c r="L65" s="52"/>
    </row>
    <row r="66" spans="1:12" ht="13.2" x14ac:dyDescent="0.25">
      <c r="A66" s="17"/>
      <c r="B66" s="18" t="s">
        <v>288</v>
      </c>
      <c r="C66" s="23">
        <v>34780.200000000004</v>
      </c>
      <c r="D66" s="51"/>
      <c r="E66" s="20" t="e">
        <f>#REF!</f>
        <v>#REF!</v>
      </c>
      <c r="F66" s="21"/>
      <c r="G66" s="21" t="e">
        <f>#REF!</f>
        <v>#REF!</v>
      </c>
      <c r="H66" s="19"/>
      <c r="I66" s="20" t="e">
        <f>#REF!</f>
        <v>#REF!</v>
      </c>
      <c r="J66" s="21"/>
      <c r="K66" s="20">
        <f>C66</f>
        <v>34780.200000000004</v>
      </c>
      <c r="L66" s="52"/>
    </row>
    <row r="67" spans="1:12" ht="26.4" x14ac:dyDescent="0.25">
      <c r="A67" s="11">
        <v>7</v>
      </c>
      <c r="B67" s="62" t="s">
        <v>289</v>
      </c>
      <c r="C67" s="13">
        <v>18240</v>
      </c>
      <c r="D67" s="50" t="e">
        <f>#REF!</f>
        <v>#REF!</v>
      </c>
      <c r="E67" s="15"/>
      <c r="F67" s="16" t="e">
        <f>#REF!</f>
        <v>#REF!</v>
      </c>
      <c r="G67" s="16"/>
      <c r="H67" s="14" t="e">
        <f>#REF!</f>
        <v>#REF!</v>
      </c>
      <c r="I67" s="15"/>
      <c r="J67" s="16">
        <f>C67</f>
        <v>18240</v>
      </c>
      <c r="K67" s="15"/>
      <c r="L67" s="52"/>
    </row>
    <row r="68" spans="1:12" ht="13.2" x14ac:dyDescent="0.25">
      <c r="A68" s="17"/>
      <c r="B68" s="18" t="s">
        <v>290</v>
      </c>
      <c r="C68" s="23">
        <v>184947.52000000002</v>
      </c>
      <c r="D68" s="51"/>
      <c r="E68" s="20" t="e">
        <f>#REF!</f>
        <v>#REF!</v>
      </c>
      <c r="F68" s="21"/>
      <c r="G68" s="21" t="e">
        <f>#REF!</f>
        <v>#REF!</v>
      </c>
      <c r="H68" s="19"/>
      <c r="I68" s="20" t="e">
        <f>#REF!</f>
        <v>#REF!</v>
      </c>
      <c r="J68" s="21"/>
      <c r="K68" s="20">
        <f>C68</f>
        <v>184947.52000000002</v>
      </c>
      <c r="L68" s="52"/>
    </row>
    <row r="69" spans="1:12" ht="26.4" x14ac:dyDescent="0.25">
      <c r="A69" s="11">
        <v>8</v>
      </c>
      <c r="B69" s="62" t="s">
        <v>291</v>
      </c>
      <c r="C69" s="13">
        <v>1200</v>
      </c>
      <c r="D69" s="50" t="e">
        <f>#REF!</f>
        <v>#REF!</v>
      </c>
      <c r="E69" s="15"/>
      <c r="F69" s="16" t="e">
        <f>#REF!</f>
        <v>#REF!</v>
      </c>
      <c r="G69" s="16"/>
      <c r="H69" s="14" t="e">
        <f>#REF!</f>
        <v>#REF!</v>
      </c>
      <c r="I69" s="15"/>
      <c r="J69" s="16">
        <f>C69</f>
        <v>1200</v>
      </c>
      <c r="K69" s="15"/>
      <c r="L69" s="52"/>
    </row>
    <row r="70" spans="1:12" ht="13.2" x14ac:dyDescent="0.25">
      <c r="A70" s="17"/>
      <c r="B70" s="18" t="s">
        <v>292</v>
      </c>
      <c r="C70" s="23">
        <v>3583.6600000000003</v>
      </c>
      <c r="D70" s="51"/>
      <c r="E70" s="20" t="e">
        <f>#REF!</f>
        <v>#REF!</v>
      </c>
      <c r="F70" s="21"/>
      <c r="G70" s="21" t="e">
        <f>#REF!</f>
        <v>#REF!</v>
      </c>
      <c r="H70" s="19"/>
      <c r="I70" s="20" t="e">
        <f>#REF!</f>
        <v>#REF!</v>
      </c>
      <c r="J70" s="21"/>
      <c r="K70" s="20">
        <f>C70</f>
        <v>3583.6600000000003</v>
      </c>
      <c r="L70" s="52"/>
    </row>
    <row r="71" spans="1:12" ht="13.2" x14ac:dyDescent="0.25">
      <c r="A71" s="11">
        <v>9</v>
      </c>
      <c r="B71" s="62" t="s">
        <v>293</v>
      </c>
      <c r="C71" s="13">
        <v>6117</v>
      </c>
      <c r="D71" s="50" t="e">
        <f>#REF!</f>
        <v>#REF!</v>
      </c>
      <c r="E71" s="15"/>
      <c r="F71" s="16" t="e">
        <f>#REF!</f>
        <v>#REF!</v>
      </c>
      <c r="G71" s="16"/>
      <c r="H71" s="14" t="e">
        <f>#REF!</f>
        <v>#REF!</v>
      </c>
      <c r="I71" s="15"/>
      <c r="J71" s="16">
        <f>C71</f>
        <v>6117</v>
      </c>
      <c r="K71" s="15"/>
      <c r="L71" s="52"/>
    </row>
    <row r="72" spans="1:12" ht="13.2" x14ac:dyDescent="0.25">
      <c r="A72" s="17"/>
      <c r="B72" s="18" t="s">
        <v>294</v>
      </c>
      <c r="C72" s="23">
        <v>78401.59</v>
      </c>
      <c r="D72" s="51"/>
      <c r="E72" s="20" t="e">
        <f>#REF!</f>
        <v>#REF!</v>
      </c>
      <c r="F72" s="21"/>
      <c r="G72" s="21" t="e">
        <f>#REF!</f>
        <v>#REF!</v>
      </c>
      <c r="H72" s="19"/>
      <c r="I72" s="20" t="e">
        <f>#REF!</f>
        <v>#REF!</v>
      </c>
      <c r="J72" s="21"/>
      <c r="K72" s="20">
        <f>C72</f>
        <v>78401.59</v>
      </c>
      <c r="L72" s="52"/>
    </row>
    <row r="73" spans="1:12" ht="13.2" x14ac:dyDescent="0.25">
      <c r="A73" s="11">
        <v>10</v>
      </c>
      <c r="B73" s="62" t="s">
        <v>295</v>
      </c>
      <c r="C73" s="13">
        <v>2475</v>
      </c>
      <c r="D73" s="50" t="e">
        <f>#REF!</f>
        <v>#REF!</v>
      </c>
      <c r="E73" s="15"/>
      <c r="F73" s="16" t="e">
        <f>#REF!</f>
        <v>#REF!</v>
      </c>
      <c r="G73" s="16"/>
      <c r="H73" s="14" t="e">
        <f>#REF!</f>
        <v>#REF!</v>
      </c>
      <c r="I73" s="15"/>
      <c r="J73" s="16">
        <f>C73</f>
        <v>2475</v>
      </c>
      <c r="K73" s="15"/>
      <c r="L73" s="52"/>
    </row>
    <row r="74" spans="1:12" ht="13.2" x14ac:dyDescent="0.25">
      <c r="A74" s="17"/>
      <c r="B74" s="18" t="s">
        <v>296</v>
      </c>
      <c r="C74" s="23">
        <v>140987.96000000002</v>
      </c>
      <c r="D74" s="51"/>
      <c r="E74" s="20" t="e">
        <f>#REF!</f>
        <v>#REF!</v>
      </c>
      <c r="F74" s="21"/>
      <c r="G74" s="21" t="e">
        <f>#REF!</f>
        <v>#REF!</v>
      </c>
      <c r="H74" s="19"/>
      <c r="I74" s="20" t="e">
        <f>#REF!</f>
        <v>#REF!</v>
      </c>
      <c r="J74" s="21"/>
      <c r="K74" s="20">
        <f>C74</f>
        <v>140987.96000000002</v>
      </c>
      <c r="L74" s="52"/>
    </row>
    <row r="75" spans="1:12" ht="13.2" x14ac:dyDescent="0.25">
      <c r="A75" s="11">
        <v>11</v>
      </c>
      <c r="B75" s="62" t="s">
        <v>297</v>
      </c>
      <c r="C75" s="13">
        <v>120</v>
      </c>
      <c r="D75" s="50" t="e">
        <f>#REF!</f>
        <v>#REF!</v>
      </c>
      <c r="E75" s="15"/>
      <c r="F75" s="16" t="e">
        <f>#REF!</f>
        <v>#REF!</v>
      </c>
      <c r="G75" s="16"/>
      <c r="H75" s="14" t="e">
        <f>#REF!</f>
        <v>#REF!</v>
      </c>
      <c r="I75" s="15"/>
      <c r="J75" s="16">
        <f>C75</f>
        <v>120</v>
      </c>
      <c r="K75" s="15"/>
      <c r="L75" s="52"/>
    </row>
    <row r="76" spans="1:12" ht="13.2" x14ac:dyDescent="0.25">
      <c r="A76" s="17"/>
      <c r="B76" s="18" t="s">
        <v>298</v>
      </c>
      <c r="C76" s="23">
        <v>716.44</v>
      </c>
      <c r="D76" s="51"/>
      <c r="E76" s="20" t="e">
        <f>#REF!</f>
        <v>#REF!</v>
      </c>
      <c r="F76" s="21"/>
      <c r="G76" s="21" t="e">
        <f>#REF!</f>
        <v>#REF!</v>
      </c>
      <c r="H76" s="19"/>
      <c r="I76" s="20" t="e">
        <f>#REF!</f>
        <v>#REF!</v>
      </c>
      <c r="J76" s="21"/>
      <c r="K76" s="20">
        <f>C76</f>
        <v>716.44</v>
      </c>
      <c r="L76" s="52"/>
    </row>
    <row r="77" spans="1:12" ht="13.2" x14ac:dyDescent="0.25">
      <c r="A77" s="11">
        <v>12</v>
      </c>
      <c r="B77" s="62" t="s">
        <v>299</v>
      </c>
      <c r="C77" s="13">
        <v>236</v>
      </c>
      <c r="D77" s="50" t="e">
        <f>#REF!</f>
        <v>#REF!</v>
      </c>
      <c r="E77" s="15"/>
      <c r="F77" s="16" t="e">
        <f>#REF!</f>
        <v>#REF!</v>
      </c>
      <c r="G77" s="16"/>
      <c r="H77" s="14" t="e">
        <f>#REF!</f>
        <v>#REF!</v>
      </c>
      <c r="I77" s="15"/>
      <c r="J77" s="16">
        <f>C77</f>
        <v>236</v>
      </c>
      <c r="K77" s="15"/>
      <c r="L77" s="52"/>
    </row>
    <row r="78" spans="1:12" ht="13.2" x14ac:dyDescent="0.25">
      <c r="A78" s="17"/>
      <c r="B78" s="18" t="s">
        <v>300</v>
      </c>
      <c r="C78" s="23">
        <v>1478.8200000000002</v>
      </c>
      <c r="D78" s="51"/>
      <c r="E78" s="20" t="e">
        <f>#REF!</f>
        <v>#REF!</v>
      </c>
      <c r="F78" s="21"/>
      <c r="G78" s="21" t="e">
        <f>#REF!</f>
        <v>#REF!</v>
      </c>
      <c r="H78" s="19"/>
      <c r="I78" s="20" t="e">
        <f>#REF!</f>
        <v>#REF!</v>
      </c>
      <c r="J78" s="21"/>
      <c r="K78" s="20">
        <f>C78</f>
        <v>1478.8200000000002</v>
      </c>
      <c r="L78" s="52"/>
    </row>
    <row r="79" spans="1:12" ht="13.2" x14ac:dyDescent="0.25">
      <c r="A79" s="11">
        <v>13</v>
      </c>
      <c r="B79" s="62" t="s">
        <v>301</v>
      </c>
      <c r="C79" s="13">
        <v>1380</v>
      </c>
      <c r="D79" s="50" t="e">
        <f>#REF!</f>
        <v>#REF!</v>
      </c>
      <c r="E79" s="15"/>
      <c r="F79" s="16" t="e">
        <f>#REF!</f>
        <v>#REF!</v>
      </c>
      <c r="G79" s="16"/>
      <c r="H79" s="14" t="e">
        <f>#REF!</f>
        <v>#REF!</v>
      </c>
      <c r="I79" s="15"/>
      <c r="J79" s="16">
        <f>C79</f>
        <v>1380</v>
      </c>
      <c r="K79" s="15"/>
      <c r="L79" s="52"/>
    </row>
    <row r="80" spans="1:12" ht="13.2" x14ac:dyDescent="0.25">
      <c r="A80" s="17"/>
      <c r="B80" s="18" t="s">
        <v>302</v>
      </c>
      <c r="C80" s="23">
        <v>16852.79</v>
      </c>
      <c r="D80" s="51"/>
      <c r="E80" s="20" t="e">
        <f>#REF!</f>
        <v>#REF!</v>
      </c>
      <c r="F80" s="21"/>
      <c r="G80" s="21" t="e">
        <f>#REF!</f>
        <v>#REF!</v>
      </c>
      <c r="H80" s="19"/>
      <c r="I80" s="20" t="e">
        <f>#REF!</f>
        <v>#REF!</v>
      </c>
      <c r="J80" s="21"/>
      <c r="K80" s="20">
        <f>C80</f>
        <v>16852.79</v>
      </c>
      <c r="L80" s="52"/>
    </row>
    <row r="81" spans="1:12" ht="13.2" x14ac:dyDescent="0.25">
      <c r="A81" s="11">
        <v>14</v>
      </c>
      <c r="B81" s="62" t="s">
        <v>303</v>
      </c>
      <c r="C81" s="13">
        <v>600</v>
      </c>
      <c r="D81" s="50" t="e">
        <f>#REF!</f>
        <v>#REF!</v>
      </c>
      <c r="E81" s="15"/>
      <c r="F81" s="16" t="e">
        <f>#REF!</f>
        <v>#REF!</v>
      </c>
      <c r="G81" s="16"/>
      <c r="H81" s="14" t="e">
        <f>#REF!</f>
        <v>#REF!</v>
      </c>
      <c r="I81" s="15"/>
      <c r="J81" s="16">
        <f>C81</f>
        <v>600</v>
      </c>
      <c r="K81" s="15"/>
      <c r="L81" s="52"/>
    </row>
    <row r="82" spans="1:12" ht="13.8" thickBot="1" x14ac:dyDescent="0.3">
      <c r="A82" s="17"/>
      <c r="B82" s="18" t="s">
        <v>304</v>
      </c>
      <c r="C82" s="23">
        <v>32565.800000000003</v>
      </c>
      <c r="D82" s="51"/>
      <c r="E82" s="20" t="e">
        <f>#REF!</f>
        <v>#REF!</v>
      </c>
      <c r="F82" s="21"/>
      <c r="G82" s="21" t="e">
        <f>#REF!</f>
        <v>#REF!</v>
      </c>
      <c r="H82" s="19"/>
      <c r="I82" s="20" t="e">
        <f>#REF!</f>
        <v>#REF!</v>
      </c>
      <c r="J82" s="21"/>
      <c r="K82" s="20">
        <f>C82</f>
        <v>32565.800000000003</v>
      </c>
      <c r="L82" s="52"/>
    </row>
    <row r="83" spans="1:12" s="25" customFormat="1" ht="13.2" x14ac:dyDescent="0.25">
      <c r="A83" s="27"/>
      <c r="B83" s="28" t="s">
        <v>215</v>
      </c>
      <c r="C83" s="35">
        <f>SUM(Лист1!J8:J82)</f>
        <v>35280</v>
      </c>
    </row>
    <row r="84" spans="1:12" s="25" customFormat="1" ht="13.8" thickBot="1" x14ac:dyDescent="0.3">
      <c r="A84" s="29"/>
      <c r="B84" s="63" t="s">
        <v>305</v>
      </c>
      <c r="C84" s="33">
        <f>SUM(Лист1!K8:K82)</f>
        <v>964866.92000000027</v>
      </c>
    </row>
    <row r="85" spans="1:12" s="25" customFormat="1" ht="13.2" x14ac:dyDescent="0.25"/>
    <row r="86" spans="1:12" ht="13.2" x14ac:dyDescent="0.25">
      <c r="L86" s="25"/>
    </row>
    <row r="87" spans="1:12" ht="13.2" x14ac:dyDescent="0.25">
      <c r="L87" s="25"/>
    </row>
    <row r="88" spans="1:12" ht="13.2" x14ac:dyDescent="0.25">
      <c r="L88" s="25"/>
    </row>
  </sheetData>
  <mergeCells count="5">
    <mergeCell ref="B8:B9"/>
    <mergeCell ref="C8:C9"/>
    <mergeCell ref="A5:C5"/>
    <mergeCell ref="A6:C6"/>
    <mergeCell ref="A8:A9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49" workbookViewId="0">
      <selection activeCell="E9" sqref="E9"/>
    </sheetView>
  </sheetViews>
  <sheetFormatPr defaultColWidth="9.109375" defaultRowHeight="13.2" x14ac:dyDescent="0.25"/>
  <cols>
    <col min="1" max="1" width="3.109375" style="5" customWidth="1"/>
    <col min="2" max="2" width="11.109375" style="5" customWidth="1"/>
    <col min="3" max="3" width="3" style="5" customWidth="1"/>
    <col min="4" max="4" width="15.44140625" style="5" bestFit="1" customWidth="1"/>
    <col min="5" max="5" width="70.33203125" style="4" customWidth="1"/>
    <col min="6" max="16384" width="9.109375" style="6"/>
  </cols>
  <sheetData>
    <row r="1" spans="1:5" s="43" customFormat="1" x14ac:dyDescent="0.25">
      <c r="A1" s="41"/>
      <c r="B1" s="41" t="s">
        <v>0</v>
      </c>
      <c r="C1" s="41"/>
      <c r="D1" s="41" t="s">
        <v>2</v>
      </c>
      <c r="E1" s="42" t="s">
        <v>185</v>
      </c>
    </row>
    <row r="2" spans="1:5" s="43" customFormat="1" x14ac:dyDescent="0.25">
      <c r="A2" s="41"/>
      <c r="B2" s="41" t="s">
        <v>0</v>
      </c>
      <c r="C2" s="41" t="s">
        <v>30</v>
      </c>
      <c r="D2" s="41" t="s">
        <v>98</v>
      </c>
      <c r="E2" s="44" t="s">
        <v>184</v>
      </c>
    </row>
    <row r="3" spans="1:5" s="43" customFormat="1" x14ac:dyDescent="0.25">
      <c r="A3" s="41"/>
      <c r="B3" s="41" t="s">
        <v>0</v>
      </c>
      <c r="C3" s="41" t="s">
        <v>30</v>
      </c>
      <c r="D3" s="41" t="s">
        <v>186</v>
      </c>
      <c r="E3" s="45"/>
    </row>
    <row r="4" spans="1:5" s="43" customFormat="1" x14ac:dyDescent="0.25">
      <c r="A4" s="41"/>
      <c r="B4" s="41" t="s">
        <v>0</v>
      </c>
      <c r="C4" s="41" t="s">
        <v>30</v>
      </c>
      <c r="D4" s="41" t="s">
        <v>188</v>
      </c>
      <c r="E4" s="45"/>
    </row>
    <row r="5" spans="1:5" s="43" customFormat="1" x14ac:dyDescent="0.25">
      <c r="A5" s="41"/>
      <c r="B5" s="41" t="s">
        <v>0</v>
      </c>
      <c r="C5" s="41" t="s">
        <v>30</v>
      </c>
      <c r="D5" s="41" t="s">
        <v>190</v>
      </c>
      <c r="E5" s="45"/>
    </row>
    <row r="6" spans="1:5" s="43" customFormat="1" x14ac:dyDescent="0.25">
      <c r="A6" s="41"/>
      <c r="B6" s="41" t="s">
        <v>0</v>
      </c>
      <c r="C6" s="41" t="s">
        <v>30</v>
      </c>
      <c r="D6" s="41" t="s">
        <v>189</v>
      </c>
      <c r="E6" s="45"/>
    </row>
    <row r="7" spans="1:5" s="43" customFormat="1" x14ac:dyDescent="0.25">
      <c r="A7" s="41"/>
      <c r="B7" s="41" t="s">
        <v>0</v>
      </c>
      <c r="C7" s="41" t="s">
        <v>30</v>
      </c>
      <c r="D7" s="41" t="s">
        <v>191</v>
      </c>
      <c r="E7" s="45"/>
    </row>
    <row r="8" spans="1:5" s="43" customFormat="1" x14ac:dyDescent="0.25">
      <c r="A8" s="41"/>
      <c r="B8" s="41" t="s">
        <v>0</v>
      </c>
      <c r="C8" s="41" t="s">
        <v>30</v>
      </c>
      <c r="D8" s="41" t="s">
        <v>195</v>
      </c>
      <c r="E8" s="45"/>
    </row>
    <row r="9" spans="1:5" s="43" customFormat="1" x14ac:dyDescent="0.25">
      <c r="A9" s="41"/>
      <c r="B9" s="41" t="s">
        <v>0</v>
      </c>
      <c r="C9" s="41" t="s">
        <v>30</v>
      </c>
      <c r="D9" s="41" t="s">
        <v>230</v>
      </c>
      <c r="E9" s="45" t="s">
        <v>231</v>
      </c>
    </row>
    <row r="10" spans="1:5" s="43" customFormat="1" x14ac:dyDescent="0.25">
      <c r="A10" s="41"/>
      <c r="B10" s="41"/>
      <c r="C10" s="41"/>
      <c r="D10" s="41"/>
      <c r="E10" s="53"/>
    </row>
    <row r="11" spans="1:5" s="43" customFormat="1" ht="39.6" x14ac:dyDescent="0.25">
      <c r="A11" s="41"/>
      <c r="B11" s="41" t="s">
        <v>1</v>
      </c>
      <c r="C11" s="41"/>
      <c r="D11" s="41" t="s">
        <v>7</v>
      </c>
      <c r="E11" s="42" t="s">
        <v>227</v>
      </c>
    </row>
    <row r="12" spans="1:5" s="43" customFormat="1" x14ac:dyDescent="0.25">
      <c r="A12" s="41"/>
      <c r="B12" s="41" t="s">
        <v>1</v>
      </c>
      <c r="C12" s="41"/>
      <c r="D12" s="41" t="s">
        <v>5</v>
      </c>
      <c r="E12" s="42" t="s">
        <v>212</v>
      </c>
    </row>
    <row r="13" spans="1:5" s="43" customFormat="1" x14ac:dyDescent="0.25">
      <c r="A13" s="41"/>
      <c r="B13" s="41" t="s">
        <v>1</v>
      </c>
      <c r="C13" s="41"/>
      <c r="D13" s="41" t="s">
        <v>6</v>
      </c>
      <c r="E13" s="42" t="s">
        <v>213</v>
      </c>
    </row>
    <row r="14" spans="1:5" s="43" customFormat="1" x14ac:dyDescent="0.25">
      <c r="A14" s="41"/>
      <c r="B14" s="41"/>
      <c r="C14" s="41"/>
      <c r="D14" s="41"/>
      <c r="E14" s="42"/>
    </row>
    <row r="15" spans="1:5" s="43" customFormat="1" ht="39.6" x14ac:dyDescent="0.25">
      <c r="A15" s="41"/>
      <c r="B15" s="41" t="s">
        <v>9</v>
      </c>
      <c r="C15" s="41" t="s">
        <v>29</v>
      </c>
      <c r="D15" s="41" t="s">
        <v>188</v>
      </c>
      <c r="E15" s="42" t="s">
        <v>197</v>
      </c>
    </row>
    <row r="16" spans="1:5" s="43" customFormat="1" ht="26.4" x14ac:dyDescent="0.25">
      <c r="A16" s="41"/>
      <c r="B16" s="41" t="s">
        <v>9</v>
      </c>
      <c r="C16" s="41" t="s">
        <v>29</v>
      </c>
      <c r="D16" s="41" t="s">
        <v>190</v>
      </c>
      <c r="E16" s="42" t="s">
        <v>198</v>
      </c>
    </row>
    <row r="17" spans="1:6" s="43" customFormat="1" x14ac:dyDescent="0.25">
      <c r="A17" s="41"/>
      <c r="B17" s="41" t="s">
        <v>9</v>
      </c>
      <c r="C17" s="41" t="s">
        <v>29</v>
      </c>
      <c r="D17" s="41" t="s">
        <v>189</v>
      </c>
      <c r="E17" s="42" t="s">
        <v>199</v>
      </c>
    </row>
    <row r="18" spans="1:6" s="43" customFormat="1" x14ac:dyDescent="0.25">
      <c r="A18" s="41"/>
      <c r="B18" s="41" t="s">
        <v>9</v>
      </c>
      <c r="C18" s="41" t="s">
        <v>29</v>
      </c>
      <c r="D18" s="41" t="s">
        <v>191</v>
      </c>
      <c r="E18" s="42" t="s">
        <v>200</v>
      </c>
    </row>
    <row r="19" spans="1:6" s="43" customFormat="1" ht="26.4" x14ac:dyDescent="0.25">
      <c r="A19" s="41"/>
      <c r="B19" s="41" t="s">
        <v>9</v>
      </c>
      <c r="C19" s="41" t="s">
        <v>29</v>
      </c>
      <c r="D19" s="41" t="s">
        <v>195</v>
      </c>
      <c r="E19" s="42" t="s">
        <v>192</v>
      </c>
    </row>
    <row r="20" spans="1:6" s="43" customFormat="1" x14ac:dyDescent="0.25">
      <c r="A20" s="41"/>
      <c r="B20" s="41" t="s">
        <v>9</v>
      </c>
      <c r="C20" s="41"/>
      <c r="D20" s="41" t="s">
        <v>193</v>
      </c>
      <c r="E20" s="42" t="s">
        <v>196</v>
      </c>
    </row>
    <row r="21" spans="1:6" s="41" customFormat="1" ht="39.6" x14ac:dyDescent="0.25">
      <c r="B21" s="41" t="s">
        <v>9</v>
      </c>
      <c r="C21" s="41" t="s">
        <v>29</v>
      </c>
      <c r="D21" s="41" t="s">
        <v>165</v>
      </c>
      <c r="E21" s="42" t="s">
        <v>206</v>
      </c>
    </row>
    <row r="22" spans="1:6" s="41" customFormat="1" ht="39.6" x14ac:dyDescent="0.25">
      <c r="B22" s="41" t="s">
        <v>9</v>
      </c>
      <c r="C22" s="41" t="s">
        <v>29</v>
      </c>
      <c r="D22" s="41" t="s">
        <v>166</v>
      </c>
      <c r="E22" s="42" t="s">
        <v>207</v>
      </c>
    </row>
    <row r="23" spans="1:6" s="41" customFormat="1" ht="26.4" x14ac:dyDescent="0.25">
      <c r="B23" s="41" t="s">
        <v>9</v>
      </c>
      <c r="C23" s="41" t="s">
        <v>29</v>
      </c>
      <c r="D23" s="41" t="s">
        <v>167</v>
      </c>
      <c r="E23" s="42" t="s">
        <v>208</v>
      </c>
    </row>
    <row r="24" spans="1:6" s="41" customFormat="1" ht="26.4" x14ac:dyDescent="0.25">
      <c r="B24" s="41" t="s">
        <v>9</v>
      </c>
      <c r="C24" s="41" t="s">
        <v>29</v>
      </c>
      <c r="D24" s="41" t="s">
        <v>168</v>
      </c>
      <c r="E24" s="42" t="s">
        <v>209</v>
      </c>
    </row>
    <row r="25" spans="1:6" s="43" customFormat="1" ht="26.4" x14ac:dyDescent="0.25">
      <c r="A25" s="41"/>
      <c r="B25" s="41" t="s">
        <v>9</v>
      </c>
      <c r="C25" s="41"/>
      <c r="D25" s="46" t="s">
        <v>8</v>
      </c>
      <c r="E25" s="47" t="s">
        <v>216</v>
      </c>
      <c r="F25" s="41"/>
    </row>
    <row r="26" spans="1:6" s="49" customFormat="1" ht="26.4" x14ac:dyDescent="0.25">
      <c r="A26" s="48"/>
      <c r="B26" s="48" t="s">
        <v>9</v>
      </c>
      <c r="C26" s="48" t="s">
        <v>29</v>
      </c>
      <c r="D26" s="48" t="s">
        <v>186</v>
      </c>
      <c r="E26" s="45" t="s">
        <v>201</v>
      </c>
    </row>
    <row r="27" spans="1:6" s="49" customFormat="1" x14ac:dyDescent="0.25">
      <c r="A27" s="48"/>
      <c r="B27" s="48" t="s">
        <v>9</v>
      </c>
      <c r="C27" s="48"/>
      <c r="D27" s="48" t="s">
        <v>194</v>
      </c>
      <c r="E27" s="45" t="s">
        <v>187</v>
      </c>
    </row>
    <row r="28" spans="1:6" s="49" customFormat="1" ht="52.8" x14ac:dyDescent="0.25">
      <c r="A28" s="48"/>
      <c r="B28" s="48" t="s">
        <v>9</v>
      </c>
      <c r="C28" s="48"/>
      <c r="D28" s="48" t="s">
        <v>97</v>
      </c>
      <c r="E28" s="45" t="s">
        <v>210</v>
      </c>
    </row>
    <row r="29" spans="1:6" x14ac:dyDescent="0.25">
      <c r="B29" s="5" t="s">
        <v>9</v>
      </c>
      <c r="C29" s="5" t="s">
        <v>30</v>
      </c>
      <c r="D29" s="5" t="s">
        <v>170</v>
      </c>
      <c r="E29" s="4">
        <v>0</v>
      </c>
    </row>
    <row r="31" spans="1:6" x14ac:dyDescent="0.25">
      <c r="B31" s="5" t="s">
        <v>10</v>
      </c>
      <c r="C31" s="5" t="s">
        <v>29</v>
      </c>
      <c r="D31" s="5" t="s">
        <v>170</v>
      </c>
      <c r="E31" s="4" t="s">
        <v>171</v>
      </c>
    </row>
    <row r="32" spans="1:6" x14ac:dyDescent="0.25">
      <c r="B32" s="5" t="s">
        <v>10</v>
      </c>
      <c r="D32" s="5" t="s">
        <v>11</v>
      </c>
      <c r="E32" s="4" t="s">
        <v>170</v>
      </c>
    </row>
    <row r="33" spans="1:5" s="43" customFormat="1" ht="39.6" x14ac:dyDescent="0.25">
      <c r="A33" s="41"/>
      <c r="B33" s="41" t="s">
        <v>10</v>
      </c>
      <c r="C33" s="41"/>
      <c r="D33" s="41" t="s">
        <v>32</v>
      </c>
      <c r="E33" s="42" t="s">
        <v>229</v>
      </c>
    </row>
    <row r="34" spans="1:5" ht="26.4" x14ac:dyDescent="0.25">
      <c r="B34" s="5" t="s">
        <v>10</v>
      </c>
      <c r="D34" s="5" t="s">
        <v>33</v>
      </c>
      <c r="E34" s="54" t="s">
        <v>228</v>
      </c>
    </row>
    <row r="35" spans="1:5" x14ac:dyDescent="0.25">
      <c r="B35" s="5" t="s">
        <v>10</v>
      </c>
      <c r="D35" s="5" t="s">
        <v>12</v>
      </c>
      <c r="E35" s="4" t="s">
        <v>172</v>
      </c>
    </row>
    <row r="36" spans="1:5" x14ac:dyDescent="0.25">
      <c r="B36" s="5" t="s">
        <v>10</v>
      </c>
      <c r="C36" s="5" t="s">
        <v>42</v>
      </c>
      <c r="D36" s="5" t="s">
        <v>21</v>
      </c>
      <c r="E36" s="4" t="s">
        <v>61</v>
      </c>
    </row>
    <row r="37" spans="1:5" x14ac:dyDescent="0.25">
      <c r="B37" s="5" t="s">
        <v>10</v>
      </c>
      <c r="D37" s="5" t="s">
        <v>13</v>
      </c>
      <c r="E37" s="4" t="s">
        <v>173</v>
      </c>
    </row>
    <row r="38" spans="1:5" x14ac:dyDescent="0.25">
      <c r="B38" s="5" t="s">
        <v>10</v>
      </c>
      <c r="C38" s="5" t="s">
        <v>42</v>
      </c>
      <c r="D38" s="5" t="s">
        <v>22</v>
      </c>
      <c r="E38" s="4" t="s">
        <v>62</v>
      </c>
    </row>
    <row r="39" spans="1:5" x14ac:dyDescent="0.25">
      <c r="B39" s="5" t="s">
        <v>10</v>
      </c>
      <c r="D39" s="5" t="s">
        <v>14</v>
      </c>
      <c r="E39" s="4" t="s">
        <v>174</v>
      </c>
    </row>
    <row r="40" spans="1:5" x14ac:dyDescent="0.25">
      <c r="B40" s="5" t="s">
        <v>10</v>
      </c>
      <c r="C40" s="5" t="s">
        <v>42</v>
      </c>
      <c r="D40" s="5" t="s">
        <v>23</v>
      </c>
      <c r="E40" s="4" t="s">
        <v>63</v>
      </c>
    </row>
    <row r="41" spans="1:5" x14ac:dyDescent="0.25">
      <c r="B41" s="5" t="s">
        <v>10</v>
      </c>
      <c r="D41" s="5" t="s">
        <v>15</v>
      </c>
      <c r="E41" s="4" t="s">
        <v>175</v>
      </c>
    </row>
    <row r="42" spans="1:5" x14ac:dyDescent="0.25">
      <c r="B42" s="5" t="s">
        <v>10</v>
      </c>
      <c r="C42" s="5" t="s">
        <v>42</v>
      </c>
      <c r="D42" s="5" t="s">
        <v>24</v>
      </c>
      <c r="E42" s="4" t="s">
        <v>64</v>
      </c>
    </row>
    <row r="43" spans="1:5" x14ac:dyDescent="0.25">
      <c r="B43" s="5" t="s">
        <v>10</v>
      </c>
      <c r="D43" s="5" t="s">
        <v>16</v>
      </c>
      <c r="E43" s="4" t="s">
        <v>176</v>
      </c>
    </row>
    <row r="44" spans="1:5" x14ac:dyDescent="0.25">
      <c r="B44" s="5" t="s">
        <v>10</v>
      </c>
      <c r="C44" s="5" t="s">
        <v>42</v>
      </c>
      <c r="D44" s="5" t="s">
        <v>25</v>
      </c>
      <c r="E44" s="4" t="s">
        <v>65</v>
      </c>
    </row>
    <row r="45" spans="1:5" x14ac:dyDescent="0.25">
      <c r="B45" s="5" t="s">
        <v>10</v>
      </c>
      <c r="D45" s="5" t="s">
        <v>17</v>
      </c>
      <c r="E45" s="4" t="s">
        <v>177</v>
      </c>
    </row>
    <row r="46" spans="1:5" x14ac:dyDescent="0.25">
      <c r="B46" s="5" t="s">
        <v>10</v>
      </c>
      <c r="C46" s="5" t="s">
        <v>42</v>
      </c>
      <c r="D46" s="5" t="s">
        <v>26</v>
      </c>
      <c r="E46" s="4" t="s">
        <v>66</v>
      </c>
    </row>
    <row r="47" spans="1:5" x14ac:dyDescent="0.25">
      <c r="B47" s="5" t="s">
        <v>10</v>
      </c>
      <c r="D47" s="5" t="s">
        <v>18</v>
      </c>
      <c r="E47" s="4" t="s">
        <v>178</v>
      </c>
    </row>
    <row r="48" spans="1:5" x14ac:dyDescent="0.25">
      <c r="B48" s="5" t="s">
        <v>10</v>
      </c>
      <c r="C48" s="5" t="s">
        <v>42</v>
      </c>
      <c r="D48" s="5" t="s">
        <v>27</v>
      </c>
      <c r="E48" s="4" t="s">
        <v>67</v>
      </c>
    </row>
    <row r="49" spans="2:5" x14ac:dyDescent="0.25">
      <c r="B49" s="5" t="s">
        <v>10</v>
      </c>
      <c r="D49" s="5" t="s">
        <v>19</v>
      </c>
      <c r="E49" s="4" t="s">
        <v>179</v>
      </c>
    </row>
    <row r="50" spans="2:5" x14ac:dyDescent="0.25">
      <c r="B50" s="5" t="s">
        <v>10</v>
      </c>
      <c r="C50" s="5" t="s">
        <v>42</v>
      </c>
      <c r="D50" s="5" t="s">
        <v>28</v>
      </c>
      <c r="E50" s="4" t="s">
        <v>68</v>
      </c>
    </row>
    <row r="52" spans="2:5" x14ac:dyDescent="0.25">
      <c r="B52" s="5" t="s">
        <v>20</v>
      </c>
      <c r="D52" s="5" t="s">
        <v>31</v>
      </c>
      <c r="E52" s="4" t="s">
        <v>181</v>
      </c>
    </row>
    <row r="53" spans="2:5" x14ac:dyDescent="0.25">
      <c r="B53" s="5" t="s">
        <v>20</v>
      </c>
      <c r="C53" s="5" t="s">
        <v>42</v>
      </c>
      <c r="D53" s="5" t="s">
        <v>34</v>
      </c>
      <c r="E53" s="4" t="s">
        <v>53</v>
      </c>
    </row>
    <row r="54" spans="2:5" x14ac:dyDescent="0.25">
      <c r="B54" s="5" t="s">
        <v>20</v>
      </c>
      <c r="C54" s="5" t="s">
        <v>42</v>
      </c>
      <c r="D54" s="5" t="s">
        <v>35</v>
      </c>
      <c r="E54" s="4" t="s">
        <v>54</v>
      </c>
    </row>
    <row r="55" spans="2:5" x14ac:dyDescent="0.25">
      <c r="B55" s="5" t="s">
        <v>20</v>
      </c>
      <c r="C55" s="5" t="s">
        <v>42</v>
      </c>
      <c r="D55" s="5" t="s">
        <v>36</v>
      </c>
      <c r="E55" s="4" t="s">
        <v>55</v>
      </c>
    </row>
    <row r="56" spans="2:5" x14ac:dyDescent="0.25">
      <c r="B56" s="5" t="s">
        <v>20</v>
      </c>
      <c r="C56" s="5" t="s">
        <v>42</v>
      </c>
      <c r="D56" s="5" t="s">
        <v>37</v>
      </c>
      <c r="E56" s="4" t="s">
        <v>56</v>
      </c>
    </row>
    <row r="57" spans="2:5" x14ac:dyDescent="0.25">
      <c r="B57" s="5" t="s">
        <v>20</v>
      </c>
      <c r="C57" s="5" t="s">
        <v>42</v>
      </c>
      <c r="D57" s="5" t="s">
        <v>38</v>
      </c>
      <c r="E57" s="4" t="s">
        <v>57</v>
      </c>
    </row>
    <row r="58" spans="2:5" x14ac:dyDescent="0.25">
      <c r="B58" s="5" t="s">
        <v>20</v>
      </c>
      <c r="C58" s="5" t="s">
        <v>42</v>
      </c>
      <c r="D58" s="5" t="s">
        <v>39</v>
      </c>
      <c r="E58" s="4" t="s">
        <v>58</v>
      </c>
    </row>
    <row r="59" spans="2:5" x14ac:dyDescent="0.25">
      <c r="B59" s="5" t="s">
        <v>20</v>
      </c>
      <c r="C59" s="5" t="s">
        <v>42</v>
      </c>
      <c r="D59" s="5" t="s">
        <v>40</v>
      </c>
      <c r="E59" s="4" t="s">
        <v>59</v>
      </c>
    </row>
    <row r="60" spans="2:5" x14ac:dyDescent="0.25">
      <c r="B60" s="5" t="s">
        <v>20</v>
      </c>
      <c r="C60" s="5" t="s">
        <v>42</v>
      </c>
      <c r="D60" s="5" t="s">
        <v>41</v>
      </c>
      <c r="E60" s="4" t="s">
        <v>60</v>
      </c>
    </row>
    <row r="62" spans="2:5" x14ac:dyDescent="0.25">
      <c r="B62" s="5" t="s">
        <v>43</v>
      </c>
      <c r="D62" s="5" t="s">
        <v>44</v>
      </c>
      <c r="E62" s="4" t="s">
        <v>180</v>
      </c>
    </row>
    <row r="63" spans="2:5" x14ac:dyDescent="0.25">
      <c r="B63" s="5" t="s">
        <v>43</v>
      </c>
      <c r="C63" s="5" t="s">
        <v>42</v>
      </c>
      <c r="D63" s="5" t="s">
        <v>45</v>
      </c>
      <c r="E63" s="4" t="s">
        <v>53</v>
      </c>
    </row>
    <row r="64" spans="2:5" x14ac:dyDescent="0.25">
      <c r="B64" s="5" t="s">
        <v>43</v>
      </c>
      <c r="C64" s="5" t="s">
        <v>42</v>
      </c>
      <c r="D64" s="5" t="s">
        <v>46</v>
      </c>
      <c r="E64" s="4" t="s">
        <v>54</v>
      </c>
    </row>
    <row r="65" spans="2:5" x14ac:dyDescent="0.25">
      <c r="B65" s="5" t="s">
        <v>43</v>
      </c>
      <c r="C65" s="5" t="s">
        <v>42</v>
      </c>
      <c r="D65" s="5" t="s">
        <v>47</v>
      </c>
      <c r="E65" s="4" t="s">
        <v>55</v>
      </c>
    </row>
    <row r="66" spans="2:5" x14ac:dyDescent="0.25">
      <c r="B66" s="5" t="s">
        <v>43</v>
      </c>
      <c r="C66" s="5" t="s">
        <v>42</v>
      </c>
      <c r="D66" s="5" t="s">
        <v>48</v>
      </c>
      <c r="E66" s="4" t="s">
        <v>56</v>
      </c>
    </row>
    <row r="67" spans="2:5" x14ac:dyDescent="0.25">
      <c r="B67" s="5" t="s">
        <v>43</v>
      </c>
      <c r="C67" s="5" t="s">
        <v>42</v>
      </c>
      <c r="D67" s="5" t="s">
        <v>49</v>
      </c>
      <c r="E67" s="4" t="s">
        <v>57</v>
      </c>
    </row>
    <row r="68" spans="2:5" x14ac:dyDescent="0.25">
      <c r="B68" s="5" t="s">
        <v>43</v>
      </c>
      <c r="C68" s="5" t="s">
        <v>42</v>
      </c>
      <c r="D68" s="5" t="s">
        <v>50</v>
      </c>
      <c r="E68" s="4" t="s">
        <v>58</v>
      </c>
    </row>
    <row r="69" spans="2:5" x14ac:dyDescent="0.25">
      <c r="B69" s="5" t="s">
        <v>43</v>
      </c>
      <c r="C69" s="5" t="s">
        <v>42</v>
      </c>
      <c r="D69" s="5" t="s">
        <v>51</v>
      </c>
      <c r="E69" s="4" t="s">
        <v>59</v>
      </c>
    </row>
    <row r="70" spans="2:5" x14ac:dyDescent="0.25">
      <c r="B70" s="5" t="s">
        <v>43</v>
      </c>
      <c r="C70" s="5" t="s">
        <v>42</v>
      </c>
      <c r="D70" s="5" t="s">
        <v>52</v>
      </c>
      <c r="E70" s="4" t="s">
        <v>60</v>
      </c>
    </row>
    <row r="72" spans="2:5" x14ac:dyDescent="0.25">
      <c r="B72" s="5" t="s">
        <v>69</v>
      </c>
      <c r="D72" s="5" t="s">
        <v>70</v>
      </c>
      <c r="E72" s="4" t="s">
        <v>163</v>
      </c>
    </row>
    <row r="73" spans="2:5" x14ac:dyDescent="0.25">
      <c r="B73" s="5" t="s">
        <v>69</v>
      </c>
      <c r="C73" s="5" t="s">
        <v>42</v>
      </c>
      <c r="D73" s="5" t="s">
        <v>71</v>
      </c>
      <c r="E73" s="4" t="s">
        <v>53</v>
      </c>
    </row>
    <row r="74" spans="2:5" x14ac:dyDescent="0.25">
      <c r="B74" s="5" t="s">
        <v>69</v>
      </c>
      <c r="C74" s="5" t="s">
        <v>42</v>
      </c>
      <c r="D74" s="5" t="s">
        <v>72</v>
      </c>
      <c r="E74" s="4" t="s">
        <v>54</v>
      </c>
    </row>
    <row r="75" spans="2:5" x14ac:dyDescent="0.25">
      <c r="B75" s="5" t="s">
        <v>69</v>
      </c>
      <c r="C75" s="5" t="s">
        <v>42</v>
      </c>
      <c r="D75" s="5" t="s">
        <v>73</v>
      </c>
      <c r="E75" s="4" t="s">
        <v>55</v>
      </c>
    </row>
    <row r="76" spans="2:5" x14ac:dyDescent="0.25">
      <c r="B76" s="5" t="s">
        <v>69</v>
      </c>
      <c r="C76" s="5" t="s">
        <v>42</v>
      </c>
      <c r="D76" s="5" t="s">
        <v>74</v>
      </c>
      <c r="E76" s="4" t="s">
        <v>56</v>
      </c>
    </row>
    <row r="77" spans="2:5" x14ac:dyDescent="0.25">
      <c r="B77" s="5" t="s">
        <v>69</v>
      </c>
      <c r="C77" s="5" t="s">
        <v>42</v>
      </c>
      <c r="D77" s="5" t="s">
        <v>75</v>
      </c>
      <c r="E77" s="4" t="s">
        <v>57</v>
      </c>
    </row>
    <row r="78" spans="2:5" x14ac:dyDescent="0.25">
      <c r="B78" s="5" t="s">
        <v>69</v>
      </c>
      <c r="C78" s="5" t="s">
        <v>42</v>
      </c>
      <c r="D78" s="5" t="s">
        <v>76</v>
      </c>
      <c r="E78" s="4" t="s">
        <v>58</v>
      </c>
    </row>
    <row r="79" spans="2:5" x14ac:dyDescent="0.25">
      <c r="B79" s="5" t="s">
        <v>69</v>
      </c>
      <c r="C79" s="5" t="s">
        <v>42</v>
      </c>
      <c r="D79" s="5" t="s">
        <v>77</v>
      </c>
      <c r="E79" s="4" t="s">
        <v>59</v>
      </c>
    </row>
    <row r="80" spans="2:5" x14ac:dyDescent="0.25">
      <c r="B80" s="5" t="s">
        <v>69</v>
      </c>
      <c r="C80" s="5" t="s">
        <v>42</v>
      </c>
      <c r="D80" s="5" t="s">
        <v>78</v>
      </c>
      <c r="E80" s="4" t="s">
        <v>60</v>
      </c>
    </row>
    <row r="82" spans="2:5" ht="26.4" x14ac:dyDescent="0.25">
      <c r="B82" s="5" t="s">
        <v>87</v>
      </c>
      <c r="D82" s="5" t="s">
        <v>96</v>
      </c>
      <c r="E82" s="4" t="s">
        <v>211</v>
      </c>
    </row>
    <row r="83" spans="2:5" x14ac:dyDescent="0.25">
      <c r="B83" s="5" t="s">
        <v>87</v>
      </c>
      <c r="C83" s="5" t="s">
        <v>42</v>
      </c>
      <c r="D83" s="5" t="s">
        <v>88</v>
      </c>
      <c r="E83" s="4" t="s">
        <v>79</v>
      </c>
    </row>
    <row r="84" spans="2:5" x14ac:dyDescent="0.25">
      <c r="B84" s="5" t="s">
        <v>87</v>
      </c>
      <c r="C84" s="5" t="s">
        <v>42</v>
      </c>
      <c r="D84" s="5" t="s">
        <v>89</v>
      </c>
      <c r="E84" s="4" t="s">
        <v>80</v>
      </c>
    </row>
    <row r="85" spans="2:5" x14ac:dyDescent="0.25">
      <c r="B85" s="5" t="s">
        <v>87</v>
      </c>
      <c r="C85" s="5" t="s">
        <v>42</v>
      </c>
      <c r="D85" s="5" t="s">
        <v>90</v>
      </c>
      <c r="E85" s="4" t="s">
        <v>81</v>
      </c>
    </row>
    <row r="86" spans="2:5" x14ac:dyDescent="0.25">
      <c r="B86" s="5" t="s">
        <v>87</v>
      </c>
      <c r="C86" s="5" t="s">
        <v>42</v>
      </c>
      <c r="D86" s="5" t="s">
        <v>91</v>
      </c>
      <c r="E86" s="4" t="s">
        <v>82</v>
      </c>
    </row>
    <row r="87" spans="2:5" x14ac:dyDescent="0.25">
      <c r="B87" s="5" t="s">
        <v>87</v>
      </c>
      <c r="C87" s="5" t="s">
        <v>42</v>
      </c>
      <c r="D87" s="5" t="s">
        <v>92</v>
      </c>
      <c r="E87" s="4" t="s">
        <v>83</v>
      </c>
    </row>
    <row r="88" spans="2:5" x14ac:dyDescent="0.25">
      <c r="B88" s="5" t="s">
        <v>87</v>
      </c>
      <c r="C88" s="5" t="s">
        <v>42</v>
      </c>
      <c r="D88" s="5" t="s">
        <v>93</v>
      </c>
      <c r="E88" s="4" t="s">
        <v>84</v>
      </c>
    </row>
    <row r="89" spans="2:5" x14ac:dyDescent="0.25">
      <c r="B89" s="5" t="s">
        <v>87</v>
      </c>
      <c r="C89" s="5" t="s">
        <v>42</v>
      </c>
      <c r="D89" s="5" t="s">
        <v>94</v>
      </c>
      <c r="E89" s="4" t="s">
        <v>85</v>
      </c>
    </row>
    <row r="90" spans="2:5" x14ac:dyDescent="0.25">
      <c r="B90" s="5" t="s">
        <v>87</v>
      </c>
      <c r="C90" s="5" t="s">
        <v>42</v>
      </c>
      <c r="D90" s="5" t="s">
        <v>95</v>
      </c>
      <c r="E90" s="4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A5" sqref="A5:F5"/>
    </sheetView>
  </sheetViews>
  <sheetFormatPr defaultRowHeight="13.2" x14ac:dyDescent="0.25"/>
  <cols>
    <col min="1" max="1" width="5.6640625" customWidth="1"/>
    <col min="2" max="2" width="30.6640625" customWidth="1"/>
    <col min="3" max="6" width="14.6640625" customWidth="1"/>
    <col min="7" max="14" width="9.109375" hidden="1" customWidth="1"/>
    <col min="15" max="15" width="0" style="25" hidden="1" customWidth="1"/>
  </cols>
  <sheetData>
    <row r="1" spans="1:15" ht="27" customHeight="1" x14ac:dyDescent="0.25">
      <c r="E1" s="73" t="s">
        <v>234</v>
      </c>
      <c r="F1" s="74"/>
    </row>
    <row r="2" spans="1:15" ht="37.5" customHeight="1" x14ac:dyDescent="0.25">
      <c r="E2" s="78" t="s">
        <v>236</v>
      </c>
      <c r="F2" s="79"/>
    </row>
    <row r="3" spans="1:15" x14ac:dyDescent="0.25">
      <c r="E3" s="57"/>
      <c r="F3" s="56" t="s">
        <v>235</v>
      </c>
    </row>
    <row r="4" spans="1:15" x14ac:dyDescent="0.25">
      <c r="E4" s="59" t="s">
        <v>237</v>
      </c>
      <c r="F4" s="58"/>
    </row>
    <row r="5" spans="1:15" ht="17.25" customHeight="1" x14ac:dyDescent="0.3">
      <c r="A5" s="75" t="s">
        <v>202</v>
      </c>
      <c r="B5" s="75"/>
      <c r="C5" s="75"/>
      <c r="D5" s="75"/>
      <c r="E5" s="75"/>
      <c r="F5" s="75"/>
    </row>
    <row r="6" spans="1:15" ht="15.6" x14ac:dyDescent="0.3">
      <c r="A6" s="70"/>
      <c r="B6" s="70"/>
      <c r="C6" s="70"/>
      <c r="D6" s="70"/>
      <c r="E6" s="70"/>
      <c r="F6" s="70"/>
    </row>
    <row r="8" spans="1:15" ht="13.8" thickBot="1" x14ac:dyDescent="0.3"/>
    <row r="9" spans="1:15" ht="40.5" customHeight="1" x14ac:dyDescent="0.25">
      <c r="A9" s="71" t="s">
        <v>214</v>
      </c>
      <c r="B9" s="65"/>
      <c r="C9" s="65"/>
      <c r="D9" s="76" t="s">
        <v>203</v>
      </c>
      <c r="E9" s="77"/>
      <c r="F9" s="67"/>
    </row>
    <row r="10" spans="1:15" ht="13.8" thickBot="1" x14ac:dyDescent="0.3">
      <c r="A10" s="72"/>
      <c r="B10" s="66"/>
      <c r="C10" s="66"/>
      <c r="D10" s="7" t="s">
        <v>3</v>
      </c>
      <c r="E10" s="7" t="s">
        <v>4</v>
      </c>
      <c r="F10" s="68"/>
    </row>
    <row r="11" spans="1:15" ht="13.8" thickBot="1" x14ac:dyDescent="0.3"/>
    <row r="12" spans="1:15" ht="15" customHeight="1" thickBot="1" x14ac:dyDescent="0.3">
      <c r="A12" s="10"/>
      <c r="B12" s="8"/>
      <c r="C12" s="8"/>
      <c r="D12" s="8"/>
      <c r="E12" s="8"/>
      <c r="F12" s="9"/>
    </row>
    <row r="13" spans="1:15" s="25" customFormat="1" ht="15" customHeight="1" thickBot="1" x14ac:dyDescent="0.3">
      <c r="A13" s="38"/>
      <c r="B13" s="36"/>
      <c r="C13" s="36"/>
      <c r="D13" s="36"/>
      <c r="E13" s="36"/>
      <c r="F13" s="37"/>
      <c r="O13" s="26"/>
    </row>
    <row r="15" spans="1:15" x14ac:dyDescent="0.25">
      <c r="A15" s="11"/>
      <c r="B15" s="55"/>
      <c r="C15" s="12"/>
      <c r="D15" s="12"/>
      <c r="E15" s="12"/>
      <c r="F15" s="13"/>
      <c r="G15" s="50"/>
      <c r="H15" s="15"/>
      <c r="I15" s="16"/>
      <c r="J15" s="16"/>
      <c r="K15" s="14"/>
      <c r="L15" s="15"/>
      <c r="M15" s="16"/>
      <c r="N15" s="15"/>
      <c r="O15" s="52"/>
    </row>
    <row r="16" spans="1:15" x14ac:dyDescent="0.25">
      <c r="A16" s="17"/>
      <c r="B16" s="18"/>
      <c r="C16" s="22"/>
      <c r="D16" s="22"/>
      <c r="E16" s="22"/>
      <c r="F16" s="23"/>
      <c r="G16" s="51"/>
      <c r="H16" s="20"/>
      <c r="I16" s="21"/>
      <c r="J16" s="21"/>
      <c r="K16" s="19"/>
      <c r="L16" s="20"/>
      <c r="M16" s="21"/>
      <c r="N16" s="20"/>
      <c r="O16" s="52"/>
    </row>
    <row r="17" spans="1:6" ht="13.8" thickBot="1" x14ac:dyDescent="0.3"/>
    <row r="18" spans="1:6" s="25" customFormat="1" x14ac:dyDescent="0.25">
      <c r="A18" s="27"/>
      <c r="B18" s="28" t="s">
        <v>204</v>
      </c>
      <c r="C18" s="34"/>
      <c r="D18" s="34"/>
      <c r="E18" s="34"/>
      <c r="F18" s="35"/>
    </row>
    <row r="19" spans="1:6" s="25" customFormat="1" ht="13.8" thickBot="1" x14ac:dyDescent="0.3">
      <c r="A19" s="29"/>
      <c r="B19" s="30"/>
      <c r="C19" s="32"/>
      <c r="D19" s="32"/>
      <c r="E19" s="32"/>
      <c r="F19" s="33"/>
    </row>
    <row r="20" spans="1:6" s="25" customFormat="1" ht="13.8" thickBot="1" x14ac:dyDescent="0.3">
      <c r="A20" s="24"/>
    </row>
    <row r="21" spans="1:6" s="25" customFormat="1" x14ac:dyDescent="0.25">
      <c r="A21" s="27"/>
      <c r="B21" s="28" t="s">
        <v>205</v>
      </c>
      <c r="C21" s="34"/>
      <c r="D21" s="34"/>
      <c r="E21" s="34"/>
      <c r="F21" s="35"/>
    </row>
    <row r="22" spans="1:6" s="25" customFormat="1" ht="13.8" thickBot="1" x14ac:dyDescent="0.3">
      <c r="A22" s="29"/>
      <c r="B22" s="30"/>
      <c r="C22" s="32"/>
      <c r="D22" s="32"/>
      <c r="E22" s="32"/>
      <c r="F22" s="33"/>
    </row>
    <row r="23" spans="1:6" s="25" customFormat="1" ht="13.8" thickBot="1" x14ac:dyDescent="0.3">
      <c r="A23" s="24"/>
    </row>
    <row r="24" spans="1:6" s="25" customFormat="1" x14ac:dyDescent="0.25">
      <c r="A24" s="27"/>
      <c r="B24" s="28" t="s">
        <v>215</v>
      </c>
      <c r="C24" s="34"/>
      <c r="D24" s="34"/>
      <c r="E24" s="34"/>
      <c r="F24" s="35"/>
    </row>
    <row r="25" spans="1:6" s="25" customFormat="1" ht="13.8" thickBot="1" x14ac:dyDescent="0.3">
      <c r="A25" s="29"/>
      <c r="B25" s="30"/>
      <c r="C25" s="32"/>
      <c r="D25" s="32"/>
      <c r="E25" s="32"/>
      <c r="F25" s="33"/>
    </row>
    <row r="26" spans="1:6" s="25" customFormat="1" ht="13.8" thickBot="1" x14ac:dyDescent="0.3">
      <c r="A26" s="24"/>
    </row>
    <row r="27" spans="1:6" s="25" customFormat="1" x14ac:dyDescent="0.25">
      <c r="A27" s="27"/>
      <c r="B27" s="28"/>
      <c r="C27" s="34"/>
      <c r="D27" s="34"/>
      <c r="E27" s="34"/>
      <c r="F27" s="35"/>
    </row>
    <row r="28" spans="1:6" s="25" customFormat="1" ht="13.8" thickBot="1" x14ac:dyDescent="0.3">
      <c r="A28" s="29"/>
      <c r="B28" s="31"/>
      <c r="C28" s="32"/>
      <c r="D28" s="32"/>
      <c r="E28" s="32"/>
      <c r="F28" s="33"/>
    </row>
    <row r="29" spans="1:6" s="25" customFormat="1" x14ac:dyDescent="0.25"/>
    <row r="30" spans="1:6" x14ac:dyDescent="0.25">
      <c r="B30" t="s">
        <v>232</v>
      </c>
    </row>
    <row r="32" spans="1:6" x14ac:dyDescent="0.25">
      <c r="B32" t="s">
        <v>233</v>
      </c>
    </row>
  </sheetData>
  <mergeCells count="9">
    <mergeCell ref="E1:F1"/>
    <mergeCell ref="A5:F5"/>
    <mergeCell ref="A6:F6"/>
    <mergeCell ref="F9:F10"/>
    <mergeCell ref="A9:A10"/>
    <mergeCell ref="B9:B10"/>
    <mergeCell ref="C9:C10"/>
    <mergeCell ref="D9:E9"/>
    <mergeCell ref="E2:F2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6.5546875" customWidth="1"/>
    <col min="4" max="4" width="5.88671875" customWidth="1"/>
    <col min="5" max="5" width="4.44140625" customWidth="1"/>
    <col min="6" max="6" width="74" customWidth="1"/>
  </cols>
  <sheetData>
    <row r="2" spans="1:6" x14ac:dyDescent="0.25">
      <c r="A2" s="1" t="s">
        <v>99</v>
      </c>
      <c r="B2" s="2"/>
      <c r="C2" s="2"/>
      <c r="D2" s="2"/>
      <c r="E2" s="2"/>
      <c r="F2" s="2"/>
    </row>
    <row r="3" spans="1:6" s="39" customFormat="1" x14ac:dyDescent="0.25">
      <c r="A3" s="39" t="s">
        <v>100</v>
      </c>
    </row>
    <row r="4" spans="1:6" s="39" customFormat="1" x14ac:dyDescent="0.25">
      <c r="C4" s="39" t="s">
        <v>101</v>
      </c>
    </row>
    <row r="5" spans="1:6" s="39" customFormat="1" x14ac:dyDescent="0.25">
      <c r="C5" s="39" t="s">
        <v>102</v>
      </c>
    </row>
    <row r="6" spans="1:6" s="39" customFormat="1" x14ac:dyDescent="0.25">
      <c r="C6" s="39" t="s">
        <v>103</v>
      </c>
    </row>
    <row r="7" spans="1:6" s="39" customFormat="1" x14ac:dyDescent="0.25">
      <c r="A7" s="39" t="s">
        <v>164</v>
      </c>
    </row>
    <row r="8" spans="1:6" s="39" customFormat="1" x14ac:dyDescent="0.25"/>
    <row r="9" spans="1:6" s="39" customFormat="1" x14ac:dyDescent="0.25">
      <c r="A9" s="39" t="s">
        <v>169</v>
      </c>
    </row>
    <row r="10" spans="1:6" s="39" customFormat="1" x14ac:dyDescent="0.25">
      <c r="A10" s="39" t="s">
        <v>104</v>
      </c>
    </row>
    <row r="11" spans="1:6" s="39" customFormat="1" x14ac:dyDescent="0.25">
      <c r="A11" s="39" t="s">
        <v>142</v>
      </c>
    </row>
    <row r="12" spans="1:6" s="39" customFormat="1" x14ac:dyDescent="0.25">
      <c r="A12" s="39" t="s">
        <v>143</v>
      </c>
    </row>
    <row r="13" spans="1:6" s="39" customFormat="1" x14ac:dyDescent="0.25">
      <c r="A13" s="39" t="s">
        <v>144</v>
      </c>
    </row>
    <row r="14" spans="1:6" s="39" customFormat="1" x14ac:dyDescent="0.25">
      <c r="A14" s="40" t="s">
        <v>145</v>
      </c>
      <c r="B14" s="40"/>
      <c r="C14" s="40"/>
      <c r="D14" s="40"/>
      <c r="E14" s="40"/>
      <c r="F14" s="40"/>
    </row>
    <row r="16" spans="1:6" x14ac:dyDescent="0.25">
      <c r="A16" s="1" t="s">
        <v>132</v>
      </c>
      <c r="B16" s="2"/>
      <c r="C16" s="2"/>
      <c r="D16" s="2"/>
      <c r="E16" s="2"/>
      <c r="F16" s="2"/>
    </row>
    <row r="17" spans="1:6" x14ac:dyDescent="0.25">
      <c r="A17" t="s">
        <v>105</v>
      </c>
    </row>
    <row r="18" spans="1:6" x14ac:dyDescent="0.25">
      <c r="A18" t="s">
        <v>106</v>
      </c>
      <c r="B18" t="s">
        <v>107</v>
      </c>
      <c r="C18" t="s">
        <v>108</v>
      </c>
      <c r="D18" t="s">
        <v>109</v>
      </c>
      <c r="E18" t="s">
        <v>110</v>
      </c>
    </row>
    <row r="19" spans="1:6" s="39" customFormat="1" x14ac:dyDescent="0.25">
      <c r="A19" s="39">
        <v>1</v>
      </c>
      <c r="B19" s="39" t="s">
        <v>111</v>
      </c>
      <c r="C19" s="39" t="s">
        <v>112</v>
      </c>
      <c r="D19" s="39">
        <v>8</v>
      </c>
      <c r="F19" s="39" t="s">
        <v>138</v>
      </c>
    </row>
    <row r="20" spans="1:6" s="39" customFormat="1" x14ac:dyDescent="0.25">
      <c r="A20" s="39">
        <v>2</v>
      </c>
      <c r="B20" s="39" t="s">
        <v>217</v>
      </c>
      <c r="C20" s="39" t="s">
        <v>112</v>
      </c>
      <c r="D20" s="39">
        <v>8</v>
      </c>
      <c r="F20" s="39" t="s">
        <v>218</v>
      </c>
    </row>
    <row r="21" spans="1:6" s="39" customFormat="1" x14ac:dyDescent="0.25">
      <c r="A21" s="39">
        <v>3</v>
      </c>
      <c r="B21" s="39" t="s">
        <v>219</v>
      </c>
      <c r="C21" s="39" t="s">
        <v>112</v>
      </c>
      <c r="D21" s="39">
        <v>8</v>
      </c>
      <c r="F21" s="39" t="s">
        <v>220</v>
      </c>
    </row>
    <row r="22" spans="1:6" s="39" customFormat="1" x14ac:dyDescent="0.25">
      <c r="A22" s="39">
        <v>4</v>
      </c>
      <c r="B22" s="39" t="s">
        <v>221</v>
      </c>
      <c r="C22" s="39" t="s">
        <v>112</v>
      </c>
      <c r="D22" s="39">
        <v>8</v>
      </c>
      <c r="F22" s="39" t="s">
        <v>222</v>
      </c>
    </row>
    <row r="23" spans="1:6" s="39" customFormat="1" x14ac:dyDescent="0.25">
      <c r="A23" s="39">
        <v>5</v>
      </c>
      <c r="B23" s="39" t="s">
        <v>223</v>
      </c>
      <c r="C23" s="39" t="s">
        <v>112</v>
      </c>
      <c r="D23" s="39">
        <v>8</v>
      </c>
      <c r="F23" s="39" t="s">
        <v>224</v>
      </c>
    </row>
    <row r="24" spans="1:6" s="39" customFormat="1" x14ac:dyDescent="0.25">
      <c r="A24" s="39">
        <v>6</v>
      </c>
      <c r="B24" s="39" t="s">
        <v>225</v>
      </c>
      <c r="C24" s="39" t="s">
        <v>112</v>
      </c>
      <c r="D24" s="39">
        <v>8</v>
      </c>
      <c r="F24" s="39" t="s">
        <v>226</v>
      </c>
    </row>
    <row r="25" spans="1:6" s="39" customFormat="1" x14ac:dyDescent="0.25">
      <c r="A25" s="39">
        <v>7</v>
      </c>
      <c r="B25" s="39" t="s">
        <v>113</v>
      </c>
      <c r="C25" s="39" t="s">
        <v>112</v>
      </c>
      <c r="D25" s="39">
        <v>5</v>
      </c>
      <c r="F25" s="39" t="s">
        <v>139</v>
      </c>
    </row>
    <row r="26" spans="1:6" s="39" customFormat="1" x14ac:dyDescent="0.25">
      <c r="A26" s="39">
        <v>8</v>
      </c>
      <c r="B26" s="39" t="s">
        <v>114</v>
      </c>
      <c r="C26" s="39" t="s">
        <v>112</v>
      </c>
      <c r="D26" s="39">
        <v>5</v>
      </c>
      <c r="F26" s="39" t="s">
        <v>140</v>
      </c>
    </row>
    <row r="27" spans="1:6" s="39" customFormat="1" x14ac:dyDescent="0.25">
      <c r="A27" s="39">
        <v>9</v>
      </c>
      <c r="B27" s="39" t="s">
        <v>115</v>
      </c>
      <c r="C27" s="39" t="s">
        <v>112</v>
      </c>
      <c r="D27" s="39">
        <v>5</v>
      </c>
      <c r="F27" s="39" t="s">
        <v>141</v>
      </c>
    </row>
    <row r="28" spans="1:6" s="39" customFormat="1" x14ac:dyDescent="0.25">
      <c r="A28" s="39">
        <v>10</v>
      </c>
      <c r="B28" s="39" t="s">
        <v>116</v>
      </c>
      <c r="C28" s="39" t="s">
        <v>112</v>
      </c>
      <c r="D28" s="39">
        <v>5</v>
      </c>
      <c r="F28" s="39" t="s">
        <v>146</v>
      </c>
    </row>
    <row r="29" spans="1:6" s="39" customFormat="1" x14ac:dyDescent="0.25">
      <c r="A29" s="39">
        <v>11</v>
      </c>
      <c r="B29" s="39" t="s">
        <v>117</v>
      </c>
      <c r="C29" s="39" t="s">
        <v>112</v>
      </c>
      <c r="D29" s="39">
        <v>30</v>
      </c>
      <c r="F29" s="39" t="s">
        <v>147</v>
      </c>
    </row>
    <row r="30" spans="1:6" s="39" customFormat="1" x14ac:dyDescent="0.25">
      <c r="A30" s="39">
        <v>12</v>
      </c>
      <c r="B30" s="39" t="s">
        <v>118</v>
      </c>
      <c r="C30" s="39" t="s">
        <v>112</v>
      </c>
      <c r="D30" s="39">
        <v>20</v>
      </c>
      <c r="F30" s="39" t="s">
        <v>148</v>
      </c>
    </row>
    <row r="31" spans="1:6" x14ac:dyDescent="0.25">
      <c r="A31" s="39">
        <v>13</v>
      </c>
      <c r="B31" s="39" t="s">
        <v>182</v>
      </c>
      <c r="C31" s="39" t="s">
        <v>112</v>
      </c>
      <c r="D31" s="39">
        <v>80</v>
      </c>
      <c r="E31" s="39"/>
      <c r="F31" s="39" t="s">
        <v>183</v>
      </c>
    </row>
    <row r="32" spans="1:6" x14ac:dyDescent="0.25">
      <c r="A32" s="39">
        <v>14</v>
      </c>
      <c r="B32" s="39" t="s">
        <v>119</v>
      </c>
      <c r="C32" s="39" t="s">
        <v>112</v>
      </c>
      <c r="D32" s="39">
        <v>80</v>
      </c>
      <c r="E32" s="39"/>
      <c r="F32" s="39" t="s">
        <v>149</v>
      </c>
    </row>
    <row r="33" spans="1:6" x14ac:dyDescent="0.25">
      <c r="A33" s="39">
        <v>15</v>
      </c>
      <c r="B33" s="39" t="s">
        <v>120</v>
      </c>
      <c r="C33" s="39" t="s">
        <v>112</v>
      </c>
      <c r="D33" s="39">
        <v>80</v>
      </c>
      <c r="E33" s="39"/>
      <c r="F33" s="39" t="s">
        <v>150</v>
      </c>
    </row>
    <row r="34" spans="1:6" x14ac:dyDescent="0.25">
      <c r="A34" s="39">
        <v>16</v>
      </c>
      <c r="B34" s="39" t="s">
        <v>121</v>
      </c>
      <c r="C34" s="39" t="s">
        <v>112</v>
      </c>
      <c r="D34" s="39">
        <v>10</v>
      </c>
      <c r="E34" s="39"/>
      <c r="F34" s="39" t="s">
        <v>151</v>
      </c>
    </row>
    <row r="35" spans="1:6" x14ac:dyDescent="0.25">
      <c r="A35" s="39">
        <v>17</v>
      </c>
      <c r="B35" s="39" t="s">
        <v>122</v>
      </c>
      <c r="C35" s="39" t="s">
        <v>123</v>
      </c>
      <c r="D35" s="39">
        <v>8</v>
      </c>
      <c r="E35" s="39">
        <v>4</v>
      </c>
      <c r="F35" s="39" t="s">
        <v>152</v>
      </c>
    </row>
    <row r="36" spans="1:6" x14ac:dyDescent="0.25">
      <c r="A36" s="39">
        <v>18</v>
      </c>
      <c r="B36" t="s">
        <v>124</v>
      </c>
      <c r="C36" t="s">
        <v>123</v>
      </c>
      <c r="D36">
        <v>8</v>
      </c>
      <c r="E36">
        <v>4</v>
      </c>
      <c r="F36" t="s">
        <v>153</v>
      </c>
    </row>
    <row r="37" spans="1:6" x14ac:dyDescent="0.25">
      <c r="A37" s="39">
        <v>19</v>
      </c>
      <c r="B37" t="s">
        <v>125</v>
      </c>
      <c r="C37" t="s">
        <v>123</v>
      </c>
      <c r="D37">
        <v>8</v>
      </c>
      <c r="E37">
        <v>4</v>
      </c>
      <c r="F37" t="s">
        <v>154</v>
      </c>
    </row>
    <row r="38" spans="1:6" x14ac:dyDescent="0.25">
      <c r="A38" s="39">
        <v>20</v>
      </c>
      <c r="B38" t="s">
        <v>126</v>
      </c>
      <c r="C38" t="s">
        <v>123</v>
      </c>
      <c r="D38">
        <v>8</v>
      </c>
      <c r="E38">
        <v>4</v>
      </c>
      <c r="F38" t="s">
        <v>155</v>
      </c>
    </row>
    <row r="39" spans="1:6" x14ac:dyDescent="0.25">
      <c r="A39" s="39">
        <v>21</v>
      </c>
      <c r="B39" t="s">
        <v>127</v>
      </c>
      <c r="C39" t="s">
        <v>123</v>
      </c>
      <c r="D39">
        <v>8</v>
      </c>
      <c r="E39">
        <v>4</v>
      </c>
      <c r="F39" t="s">
        <v>156</v>
      </c>
    </row>
    <row r="40" spans="1:6" x14ac:dyDescent="0.25">
      <c r="A40" s="39">
        <v>22</v>
      </c>
      <c r="B40" t="s">
        <v>128</v>
      </c>
      <c r="C40" t="s">
        <v>123</v>
      </c>
      <c r="D40">
        <v>8</v>
      </c>
      <c r="E40">
        <v>4</v>
      </c>
      <c r="F40" t="s">
        <v>157</v>
      </c>
    </row>
    <row r="41" spans="1:6" x14ac:dyDescent="0.25">
      <c r="A41" s="39">
        <v>23</v>
      </c>
      <c r="B41" t="s">
        <v>129</v>
      </c>
      <c r="C41" t="s">
        <v>123</v>
      </c>
      <c r="D41">
        <v>8</v>
      </c>
      <c r="E41">
        <v>4</v>
      </c>
      <c r="F41" t="s">
        <v>158</v>
      </c>
    </row>
    <row r="42" spans="1:6" x14ac:dyDescent="0.25">
      <c r="A42" s="39">
        <v>24</v>
      </c>
      <c r="B42" t="s">
        <v>130</v>
      </c>
      <c r="C42" t="s">
        <v>123</v>
      </c>
      <c r="D42">
        <v>8</v>
      </c>
      <c r="E42">
        <v>4</v>
      </c>
      <c r="F42" t="s">
        <v>159</v>
      </c>
    </row>
    <row r="43" spans="1:6" x14ac:dyDescent="0.25">
      <c r="A43" s="3" t="s">
        <v>131</v>
      </c>
      <c r="B43" s="3"/>
      <c r="C43" s="3"/>
      <c r="D43" s="3">
        <v>435</v>
      </c>
      <c r="E43" s="3"/>
      <c r="F43" s="3"/>
    </row>
    <row r="45" spans="1:6" x14ac:dyDescent="0.25">
      <c r="A45" s="1" t="s">
        <v>133</v>
      </c>
      <c r="B45" s="1"/>
      <c r="C45" s="1"/>
      <c r="D45" s="1"/>
      <c r="E45" s="1"/>
      <c r="F45" s="1"/>
    </row>
    <row r="46" spans="1:6" x14ac:dyDescent="0.25">
      <c r="A46" t="s">
        <v>105</v>
      </c>
    </row>
    <row r="47" spans="1:6" x14ac:dyDescent="0.25">
      <c r="A47" t="s">
        <v>106</v>
      </c>
      <c r="B47" t="s">
        <v>107</v>
      </c>
      <c r="C47" t="s">
        <v>108</v>
      </c>
      <c r="D47" t="s">
        <v>109</v>
      </c>
      <c r="E47" t="s">
        <v>110</v>
      </c>
    </row>
    <row r="48" spans="1:6" x14ac:dyDescent="0.25">
      <c r="A48">
        <v>1</v>
      </c>
      <c r="B48" t="s">
        <v>134</v>
      </c>
      <c r="C48" t="s">
        <v>112</v>
      </c>
      <c r="D48">
        <v>5</v>
      </c>
      <c r="F48" t="s">
        <v>160</v>
      </c>
    </row>
    <row r="49" spans="1:6" x14ac:dyDescent="0.25">
      <c r="A49">
        <v>2</v>
      </c>
      <c r="B49" t="s">
        <v>135</v>
      </c>
      <c r="C49" t="s">
        <v>136</v>
      </c>
      <c r="D49">
        <v>8</v>
      </c>
      <c r="F49" t="s">
        <v>161</v>
      </c>
    </row>
    <row r="50" spans="1:6" x14ac:dyDescent="0.25">
      <c r="A50">
        <v>3</v>
      </c>
      <c r="B50" t="s">
        <v>137</v>
      </c>
      <c r="C50" t="s">
        <v>123</v>
      </c>
      <c r="D50">
        <v>8</v>
      </c>
      <c r="E50">
        <v>4</v>
      </c>
      <c r="F50" t="s">
        <v>162</v>
      </c>
    </row>
    <row r="51" spans="1:6" x14ac:dyDescent="0.25">
      <c r="A51">
        <v>4</v>
      </c>
      <c r="B51" t="s">
        <v>122</v>
      </c>
      <c r="C51" t="s">
        <v>123</v>
      </c>
      <c r="D51">
        <v>8</v>
      </c>
      <c r="E51">
        <v>4</v>
      </c>
      <c r="F51" t="s">
        <v>152</v>
      </c>
    </row>
    <row r="52" spans="1:6" x14ac:dyDescent="0.25">
      <c r="A52">
        <v>5</v>
      </c>
      <c r="B52" t="s">
        <v>124</v>
      </c>
      <c r="C52" t="s">
        <v>123</v>
      </c>
      <c r="D52">
        <v>8</v>
      </c>
      <c r="E52">
        <v>4</v>
      </c>
      <c r="F52" t="s">
        <v>153</v>
      </c>
    </row>
    <row r="53" spans="1:6" x14ac:dyDescent="0.25">
      <c r="A53">
        <v>6</v>
      </c>
      <c r="B53" t="s">
        <v>125</v>
      </c>
      <c r="C53" t="s">
        <v>123</v>
      </c>
      <c r="D53">
        <v>8</v>
      </c>
      <c r="E53">
        <v>4</v>
      </c>
      <c r="F53" t="s">
        <v>154</v>
      </c>
    </row>
    <row r="54" spans="1:6" x14ac:dyDescent="0.25">
      <c r="A54">
        <v>7</v>
      </c>
      <c r="B54" t="s">
        <v>126</v>
      </c>
      <c r="C54" t="s">
        <v>123</v>
      </c>
      <c r="D54">
        <v>8</v>
      </c>
      <c r="E54">
        <v>4</v>
      </c>
      <c r="F54" t="s">
        <v>155</v>
      </c>
    </row>
    <row r="55" spans="1:6" x14ac:dyDescent="0.25">
      <c r="A55">
        <v>8</v>
      </c>
      <c r="B55" t="s">
        <v>127</v>
      </c>
      <c r="C55" t="s">
        <v>123</v>
      </c>
      <c r="D55">
        <v>8</v>
      </c>
      <c r="E55">
        <v>4</v>
      </c>
      <c r="F55" t="s">
        <v>156</v>
      </c>
    </row>
    <row r="56" spans="1:6" x14ac:dyDescent="0.25">
      <c r="A56">
        <v>9</v>
      </c>
      <c r="B56" t="s">
        <v>128</v>
      </c>
      <c r="C56" t="s">
        <v>123</v>
      </c>
      <c r="D56">
        <v>8</v>
      </c>
      <c r="E56">
        <v>4</v>
      </c>
      <c r="F56" t="s">
        <v>157</v>
      </c>
    </row>
    <row r="57" spans="1:6" x14ac:dyDescent="0.25">
      <c r="A57">
        <v>10</v>
      </c>
      <c r="B57" t="s">
        <v>129</v>
      </c>
      <c r="C57" t="s">
        <v>123</v>
      </c>
      <c r="D57">
        <v>8</v>
      </c>
      <c r="E57">
        <v>4</v>
      </c>
      <c r="F57" t="s">
        <v>158</v>
      </c>
    </row>
    <row r="58" spans="1:6" x14ac:dyDescent="0.25">
      <c r="A58">
        <v>11</v>
      </c>
      <c r="B58" t="s">
        <v>130</v>
      </c>
      <c r="C58" t="s">
        <v>123</v>
      </c>
      <c r="D58">
        <v>8</v>
      </c>
      <c r="E58">
        <v>4</v>
      </c>
      <c r="F58" t="s">
        <v>159</v>
      </c>
    </row>
    <row r="59" spans="1:6" x14ac:dyDescent="0.25">
      <c r="A59" s="3" t="s">
        <v>131</v>
      </c>
      <c r="B59" s="3"/>
      <c r="C59" s="3"/>
      <c r="D59" s="3">
        <v>87</v>
      </c>
      <c r="E59" s="3"/>
      <c r="F59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74</vt:i4>
      </vt:variant>
    </vt:vector>
  </HeadingPairs>
  <TitlesOfParts>
    <vt:vector size="7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RHide</vt:lpstr>
      <vt:lpstr>RText</vt:lpstr>
      <vt:lpstr>Title</vt:lpstr>
      <vt:lpstr>Total</vt:lpstr>
      <vt:lpstr>Total1</vt:lpstr>
      <vt:lpstr>Total2</vt:lpstr>
      <vt:lpstr>Total3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2018-09-06T12:46:24Z</cp:lastPrinted>
  <dcterms:created xsi:type="dcterms:W3CDTF">2002-01-04T14:46:51Z</dcterms:created>
  <dcterms:modified xsi:type="dcterms:W3CDTF">2018-09-07T08:17:08Z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