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96" windowWidth="15192" windowHeight="9816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34</definedName>
    <definedName name="MPageCount">35</definedName>
    <definedName name="MPageRange" hidden="1">Лист1!$A$537:$A$549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35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25725"/>
</workbook>
</file>

<file path=xl/calcChain.xml><?xml version="1.0" encoding="utf-8"?>
<calcChain xmlns="http://schemas.openxmlformats.org/spreadsheetml/2006/main">
  <c r="G14" i="4"/>
  <c r="H14"/>
  <c r="I14"/>
  <c r="J14"/>
  <c r="K14"/>
  <c r="L14"/>
  <c r="M14"/>
  <c r="N14"/>
  <c r="G15"/>
  <c r="H15"/>
  <c r="I15"/>
  <c r="J15"/>
  <c r="K15"/>
  <c r="L15"/>
  <c r="M15"/>
  <c r="N15"/>
  <c r="G16"/>
  <c r="H16"/>
  <c r="I16"/>
  <c r="J16"/>
  <c r="K16"/>
  <c r="L16"/>
  <c r="M16"/>
  <c r="N16"/>
  <c r="G17"/>
  <c r="H17"/>
  <c r="I17"/>
  <c r="J17"/>
  <c r="K17"/>
  <c r="L17"/>
  <c r="M17"/>
  <c r="N17"/>
  <c r="G18"/>
  <c r="H18"/>
  <c r="I18"/>
  <c r="J18"/>
  <c r="K18"/>
  <c r="L18"/>
  <c r="M18"/>
  <c r="N18"/>
  <c r="G19"/>
  <c r="H19"/>
  <c r="I19"/>
  <c r="J19"/>
  <c r="K19"/>
  <c r="L19"/>
  <c r="M19"/>
  <c r="N19"/>
  <c r="G20"/>
  <c r="H20"/>
  <c r="I20"/>
  <c r="J20"/>
  <c r="K20"/>
  <c r="L20"/>
  <c r="M20"/>
  <c r="N20"/>
  <c r="G21"/>
  <c r="H21"/>
  <c r="I21"/>
  <c r="J21"/>
  <c r="K21"/>
  <c r="L21"/>
  <c r="M21"/>
  <c r="N21"/>
  <c r="G22"/>
  <c r="H22"/>
  <c r="I22"/>
  <c r="J22"/>
  <c r="K22"/>
  <c r="L22"/>
  <c r="M22"/>
  <c r="N22"/>
  <c r="G27"/>
  <c r="H27"/>
  <c r="I27"/>
  <c r="J27"/>
  <c r="K27"/>
  <c r="L27"/>
  <c r="M27"/>
  <c r="N27"/>
  <c r="G28"/>
  <c r="H28"/>
  <c r="I28"/>
  <c r="J28"/>
  <c r="K28"/>
  <c r="L28"/>
  <c r="M28"/>
  <c r="N28"/>
  <c r="G29"/>
  <c r="H29"/>
  <c r="I29"/>
  <c r="J29"/>
  <c r="K29"/>
  <c r="L29"/>
  <c r="M29"/>
  <c r="N29"/>
  <c r="G30"/>
  <c r="H30"/>
  <c r="I30"/>
  <c r="J30"/>
  <c r="K30"/>
  <c r="L30"/>
  <c r="M30"/>
  <c r="N30"/>
  <c r="G31"/>
  <c r="H31"/>
  <c r="I31"/>
  <c r="J31"/>
  <c r="K31"/>
  <c r="L31"/>
  <c r="M31"/>
  <c r="N31"/>
  <c r="G32"/>
  <c r="H32"/>
  <c r="I32"/>
  <c r="J32"/>
  <c r="K32"/>
  <c r="L32"/>
  <c r="M32"/>
  <c r="N32"/>
  <c r="G33"/>
  <c r="H33"/>
  <c r="I33"/>
  <c r="J33"/>
  <c r="K33"/>
  <c r="L33"/>
  <c r="M33"/>
  <c r="N33"/>
  <c r="G34"/>
  <c r="H34"/>
  <c r="I34"/>
  <c r="J34"/>
  <c r="K34"/>
  <c r="L34"/>
  <c r="M34"/>
  <c r="N34"/>
  <c r="G35"/>
  <c r="H35"/>
  <c r="I35"/>
  <c r="J35"/>
  <c r="K35"/>
  <c r="L35"/>
  <c r="M35"/>
  <c r="N35"/>
  <c r="G36"/>
  <c r="H36"/>
  <c r="I36"/>
  <c r="J36"/>
  <c r="K36"/>
  <c r="L36"/>
  <c r="M36"/>
  <c r="N36"/>
  <c r="G37"/>
  <c r="H37"/>
  <c r="I37"/>
  <c r="J37"/>
  <c r="K37"/>
  <c r="L37"/>
  <c r="M37"/>
  <c r="N37"/>
  <c r="G38"/>
  <c r="H38"/>
  <c r="I38"/>
  <c r="J38"/>
  <c r="K38"/>
  <c r="L38"/>
  <c r="M38"/>
  <c r="N38"/>
  <c r="G39"/>
  <c r="H39"/>
  <c r="I39"/>
  <c r="J39"/>
  <c r="K39"/>
  <c r="L39"/>
  <c r="M39"/>
  <c r="N39"/>
  <c r="G40"/>
  <c r="H40"/>
  <c r="I40"/>
  <c r="J40"/>
  <c r="K40"/>
  <c r="L40"/>
  <c r="M40"/>
  <c r="N40"/>
  <c r="G45"/>
  <c r="H45"/>
  <c r="I45"/>
  <c r="J45"/>
  <c r="K45"/>
  <c r="L45"/>
  <c r="M45"/>
  <c r="N45"/>
  <c r="G46"/>
  <c r="H46"/>
  <c r="I46"/>
  <c r="J46"/>
  <c r="K46"/>
  <c r="L46"/>
  <c r="M46"/>
  <c r="N46"/>
  <c r="G47"/>
  <c r="H47"/>
  <c r="I47"/>
  <c r="J47"/>
  <c r="K47"/>
  <c r="L47"/>
  <c r="M47"/>
  <c r="N47"/>
  <c r="G48"/>
  <c r="H48"/>
  <c r="I48"/>
  <c r="J48"/>
  <c r="K48"/>
  <c r="L48"/>
  <c r="M48"/>
  <c r="N48"/>
  <c r="G49"/>
  <c r="H49"/>
  <c r="I49"/>
  <c r="J49"/>
  <c r="K49"/>
  <c r="L49"/>
  <c r="M49"/>
  <c r="N49"/>
  <c r="G50"/>
  <c r="H50"/>
  <c r="I50"/>
  <c r="J50"/>
  <c r="K50"/>
  <c r="L50"/>
  <c r="M50"/>
  <c r="N50"/>
  <c r="G51"/>
  <c r="H51"/>
  <c r="I51"/>
  <c r="J51"/>
  <c r="K51"/>
  <c r="L51"/>
  <c r="M51"/>
  <c r="N51"/>
  <c r="G52"/>
  <c r="H52"/>
  <c r="I52"/>
  <c r="J52"/>
  <c r="K52"/>
  <c r="L52"/>
  <c r="M52"/>
  <c r="N52"/>
  <c r="G53"/>
  <c r="H53"/>
  <c r="I53"/>
  <c r="J53"/>
  <c r="K53"/>
  <c r="L53"/>
  <c r="M53"/>
  <c r="N53"/>
  <c r="G54"/>
  <c r="H54"/>
  <c r="I54"/>
  <c r="J54"/>
  <c r="K54"/>
  <c r="L54"/>
  <c r="M54"/>
  <c r="N54"/>
  <c r="G55"/>
  <c r="H55"/>
  <c r="I55"/>
  <c r="J55"/>
  <c r="K55"/>
  <c r="L55"/>
  <c r="M55"/>
  <c r="N55"/>
  <c r="G56"/>
  <c r="H56"/>
  <c r="I56"/>
  <c r="J56"/>
  <c r="K56"/>
  <c r="L56"/>
  <c r="M56"/>
  <c r="N56"/>
  <c r="G57"/>
  <c r="H57"/>
  <c r="I57"/>
  <c r="J57"/>
  <c r="K57"/>
  <c r="L57"/>
  <c r="M57"/>
  <c r="N57"/>
  <c r="G62"/>
  <c r="H62"/>
  <c r="I62"/>
  <c r="J62"/>
  <c r="K62"/>
  <c r="L62"/>
  <c r="M62"/>
  <c r="N62"/>
  <c r="G63"/>
  <c r="H63"/>
  <c r="I63"/>
  <c r="J63"/>
  <c r="K63"/>
  <c r="L63"/>
  <c r="M63"/>
  <c r="N63"/>
  <c r="G64"/>
  <c r="H64"/>
  <c r="I64"/>
  <c r="J64"/>
  <c r="K64"/>
  <c r="L64"/>
  <c r="M64"/>
  <c r="N64"/>
  <c r="G65"/>
  <c r="H65"/>
  <c r="I65"/>
  <c r="J65"/>
  <c r="K65"/>
  <c r="L65"/>
  <c r="M65"/>
  <c r="N65"/>
  <c r="G66"/>
  <c r="H66"/>
  <c r="I66"/>
  <c r="J66"/>
  <c r="K66"/>
  <c r="L66"/>
  <c r="M66"/>
  <c r="N66"/>
  <c r="G67"/>
  <c r="H67"/>
  <c r="I67"/>
  <c r="J67"/>
  <c r="K67"/>
  <c r="L67"/>
  <c r="M67"/>
  <c r="N67"/>
  <c r="G68"/>
  <c r="H68"/>
  <c r="I68"/>
  <c r="J68"/>
  <c r="K68"/>
  <c r="L68"/>
  <c r="M68"/>
  <c r="N68"/>
  <c r="G69"/>
  <c r="H69"/>
  <c r="I69"/>
  <c r="J69"/>
  <c r="K69"/>
  <c r="L69"/>
  <c r="M69"/>
  <c r="N69"/>
  <c r="G70"/>
  <c r="H70"/>
  <c r="I70"/>
  <c r="J70"/>
  <c r="K70"/>
  <c r="L70"/>
  <c r="M70"/>
  <c r="N70"/>
  <c r="G71"/>
  <c r="H71"/>
  <c r="I71"/>
  <c r="J71"/>
  <c r="K71"/>
  <c r="L71"/>
  <c r="M71"/>
  <c r="N71"/>
  <c r="G72"/>
  <c r="H72"/>
  <c r="I72"/>
  <c r="J72"/>
  <c r="K72"/>
  <c r="L72"/>
  <c r="M72"/>
  <c r="N72"/>
  <c r="G73"/>
  <c r="H73"/>
  <c r="I73"/>
  <c r="J73"/>
  <c r="K73"/>
  <c r="L73"/>
  <c r="M73"/>
  <c r="N73"/>
  <c r="G78"/>
  <c r="H78"/>
  <c r="I78"/>
  <c r="J78"/>
  <c r="K78"/>
  <c r="L78"/>
  <c r="M78"/>
  <c r="N78"/>
  <c r="G79"/>
  <c r="H79"/>
  <c r="I79"/>
  <c r="J79"/>
  <c r="K79"/>
  <c r="L79"/>
  <c r="M79"/>
  <c r="N79"/>
  <c r="G80"/>
  <c r="H80"/>
  <c r="I80"/>
  <c r="J80"/>
  <c r="K80"/>
  <c r="L80"/>
  <c r="M80"/>
  <c r="N80"/>
  <c r="G81"/>
  <c r="H81"/>
  <c r="I81"/>
  <c r="J81"/>
  <c r="K81"/>
  <c r="L81"/>
  <c r="M81"/>
  <c r="N81"/>
  <c r="G82"/>
  <c r="H82"/>
  <c r="I82"/>
  <c r="J82"/>
  <c r="K82"/>
  <c r="L82"/>
  <c r="M82"/>
  <c r="N82"/>
  <c r="G83"/>
  <c r="H83"/>
  <c r="I83"/>
  <c r="J83"/>
  <c r="K83"/>
  <c r="L83"/>
  <c r="M83"/>
  <c r="N83"/>
  <c r="G84"/>
  <c r="H84"/>
  <c r="I84"/>
  <c r="J84"/>
  <c r="K84"/>
  <c r="L84"/>
  <c r="M84"/>
  <c r="N84"/>
  <c r="G85"/>
  <c r="H85"/>
  <c r="I85"/>
  <c r="J85"/>
  <c r="K85"/>
  <c r="L85"/>
  <c r="M85"/>
  <c r="N85"/>
  <c r="G86"/>
  <c r="H86"/>
  <c r="I86"/>
  <c r="J86"/>
  <c r="K86"/>
  <c r="L86"/>
  <c r="M86"/>
  <c r="N86"/>
  <c r="G87"/>
  <c r="H87"/>
  <c r="I87"/>
  <c r="J87"/>
  <c r="K87"/>
  <c r="L87"/>
  <c r="M87"/>
  <c r="N87"/>
  <c r="G88"/>
  <c r="H88"/>
  <c r="I88"/>
  <c r="J88"/>
  <c r="K88"/>
  <c r="L88"/>
  <c r="M88"/>
  <c r="N88"/>
  <c r="G93"/>
  <c r="H93"/>
  <c r="I93"/>
  <c r="J93"/>
  <c r="K93"/>
  <c r="L93"/>
  <c r="M93"/>
  <c r="N93"/>
  <c r="G94"/>
  <c r="H94"/>
  <c r="I94"/>
  <c r="J94"/>
  <c r="K94"/>
  <c r="L94"/>
  <c r="M94"/>
  <c r="N94"/>
  <c r="G95"/>
  <c r="H95"/>
  <c r="I95"/>
  <c r="J95"/>
  <c r="K95"/>
  <c r="L95"/>
  <c r="M95"/>
  <c r="N95"/>
  <c r="G96"/>
  <c r="H96"/>
  <c r="I96"/>
  <c r="J96"/>
  <c r="K96"/>
  <c r="L96"/>
  <c r="M96"/>
  <c r="N96"/>
  <c r="G97"/>
  <c r="H97"/>
  <c r="I97"/>
  <c r="J97"/>
  <c r="K97"/>
  <c r="L97"/>
  <c r="M97"/>
  <c r="N97"/>
  <c r="G98"/>
  <c r="H98"/>
  <c r="I98"/>
  <c r="J98"/>
  <c r="K98"/>
  <c r="L98"/>
  <c r="M98"/>
  <c r="N98"/>
  <c r="G99"/>
  <c r="H99"/>
  <c r="I99"/>
  <c r="J99"/>
  <c r="K99"/>
  <c r="L99"/>
  <c r="M99"/>
  <c r="N99"/>
  <c r="G100"/>
  <c r="H100"/>
  <c r="I100"/>
  <c r="J100"/>
  <c r="K100"/>
  <c r="L100"/>
  <c r="M100"/>
  <c r="N100"/>
  <c r="G101"/>
  <c r="H101"/>
  <c r="I101"/>
  <c r="J101"/>
  <c r="K101"/>
  <c r="L101"/>
  <c r="M101"/>
  <c r="N101"/>
  <c r="G102"/>
  <c r="H102"/>
  <c r="I102"/>
  <c r="J102"/>
  <c r="K102"/>
  <c r="L102"/>
  <c r="M102"/>
  <c r="N102"/>
  <c r="G103"/>
  <c r="H103"/>
  <c r="I103"/>
  <c r="J103"/>
  <c r="K103"/>
  <c r="L103"/>
  <c r="M103"/>
  <c r="N103"/>
  <c r="G104"/>
  <c r="H104"/>
  <c r="I104"/>
  <c r="J104"/>
  <c r="K104"/>
  <c r="L104"/>
  <c r="M104"/>
  <c r="N104"/>
  <c r="G109"/>
  <c r="H109"/>
  <c r="I109"/>
  <c r="J109"/>
  <c r="K109"/>
  <c r="L109"/>
  <c r="M109"/>
  <c r="N109"/>
  <c r="G110"/>
  <c r="H110"/>
  <c r="I110"/>
  <c r="J110"/>
  <c r="K110"/>
  <c r="L110"/>
  <c r="M110"/>
  <c r="N110"/>
  <c r="G111"/>
  <c r="H111"/>
  <c r="I111"/>
  <c r="J111"/>
  <c r="K111"/>
  <c r="L111"/>
  <c r="M111"/>
  <c r="N111"/>
  <c r="G112"/>
  <c r="H112"/>
  <c r="I112"/>
  <c r="J112"/>
  <c r="K112"/>
  <c r="L112"/>
  <c r="M112"/>
  <c r="N112"/>
  <c r="G113"/>
  <c r="H113"/>
  <c r="I113"/>
  <c r="J113"/>
  <c r="K113"/>
  <c r="L113"/>
  <c r="M113"/>
  <c r="N113"/>
  <c r="G114"/>
  <c r="H114"/>
  <c r="I114"/>
  <c r="J114"/>
  <c r="K114"/>
  <c r="L114"/>
  <c r="M114"/>
  <c r="N114"/>
  <c r="G115"/>
  <c r="H115"/>
  <c r="I115"/>
  <c r="J115"/>
  <c r="K115"/>
  <c r="L115"/>
  <c r="M115"/>
  <c r="N115"/>
  <c r="G116"/>
  <c r="H116"/>
  <c r="I116"/>
  <c r="J116"/>
  <c r="K116"/>
  <c r="L116"/>
  <c r="M116"/>
  <c r="N116"/>
  <c r="G117"/>
  <c r="H117"/>
  <c r="I117"/>
  <c r="J117"/>
  <c r="K117"/>
  <c r="L117"/>
  <c r="M117"/>
  <c r="N117"/>
  <c r="G118"/>
  <c r="H118"/>
  <c r="I118"/>
  <c r="J118"/>
  <c r="K118"/>
  <c r="L118"/>
  <c r="M118"/>
  <c r="N118"/>
  <c r="G119"/>
  <c r="H119"/>
  <c r="I119"/>
  <c r="J119"/>
  <c r="K119"/>
  <c r="L119"/>
  <c r="M119"/>
  <c r="N119"/>
  <c r="G120"/>
  <c r="H120"/>
  <c r="I120"/>
  <c r="J120"/>
  <c r="K120"/>
  <c r="L120"/>
  <c r="M120"/>
  <c r="N120"/>
  <c r="G121"/>
  <c r="H121"/>
  <c r="I121"/>
  <c r="J121"/>
  <c r="K121"/>
  <c r="L121"/>
  <c r="M121"/>
  <c r="N121"/>
  <c r="G122"/>
  <c r="H122"/>
  <c r="I122"/>
  <c r="J122"/>
  <c r="K122"/>
  <c r="L122"/>
  <c r="M122"/>
  <c r="N122"/>
  <c r="G127"/>
  <c r="H127"/>
  <c r="I127"/>
  <c r="J127"/>
  <c r="K127"/>
  <c r="L127"/>
  <c r="M127"/>
  <c r="N127"/>
  <c r="G128"/>
  <c r="H128"/>
  <c r="I128"/>
  <c r="J128"/>
  <c r="K128"/>
  <c r="L128"/>
  <c r="M128"/>
  <c r="N128"/>
  <c r="G129"/>
  <c r="H129"/>
  <c r="I129"/>
  <c r="J129"/>
  <c r="K129"/>
  <c r="L129"/>
  <c r="M129"/>
  <c r="N129"/>
  <c r="G130"/>
  <c r="H130"/>
  <c r="I130"/>
  <c r="J130"/>
  <c r="K130"/>
  <c r="L130"/>
  <c r="M130"/>
  <c r="N130"/>
  <c r="G131"/>
  <c r="H131"/>
  <c r="I131"/>
  <c r="J131"/>
  <c r="K131"/>
  <c r="L131"/>
  <c r="M131"/>
  <c r="N131"/>
  <c r="G132"/>
  <c r="H132"/>
  <c r="I132"/>
  <c r="J132"/>
  <c r="K132"/>
  <c r="L132"/>
  <c r="M132"/>
  <c r="N132"/>
  <c r="G133"/>
  <c r="H133"/>
  <c r="I133"/>
  <c r="J133"/>
  <c r="K133"/>
  <c r="L133"/>
  <c r="M133"/>
  <c r="N133"/>
  <c r="G134"/>
  <c r="H134"/>
  <c r="I134"/>
  <c r="J134"/>
  <c r="K134"/>
  <c r="L134"/>
  <c r="M134"/>
  <c r="N134"/>
  <c r="G135"/>
  <c r="H135"/>
  <c r="I135"/>
  <c r="J135"/>
  <c r="K135"/>
  <c r="L135"/>
  <c r="M135"/>
  <c r="N135"/>
  <c r="G136"/>
  <c r="H136"/>
  <c r="I136"/>
  <c r="J136"/>
  <c r="K136"/>
  <c r="L136"/>
  <c r="M136"/>
  <c r="N136"/>
  <c r="G137"/>
  <c r="H137"/>
  <c r="I137"/>
  <c r="J137"/>
  <c r="K137"/>
  <c r="L137"/>
  <c r="M137"/>
  <c r="N137"/>
  <c r="G138"/>
  <c r="H138"/>
  <c r="I138"/>
  <c r="J138"/>
  <c r="K138"/>
  <c r="L138"/>
  <c r="M138"/>
  <c r="N138"/>
  <c r="G143"/>
  <c r="H143"/>
  <c r="I143"/>
  <c r="J143"/>
  <c r="K143"/>
  <c r="L143"/>
  <c r="M143"/>
  <c r="N143"/>
  <c r="G144"/>
  <c r="H144"/>
  <c r="I144"/>
  <c r="J144"/>
  <c r="K144"/>
  <c r="L144"/>
  <c r="M144"/>
  <c r="N144"/>
  <c r="G145"/>
  <c r="H145"/>
  <c r="I145"/>
  <c r="J145"/>
  <c r="K145"/>
  <c r="L145"/>
  <c r="M145"/>
  <c r="N145"/>
  <c r="G146"/>
  <c r="H146"/>
  <c r="I146"/>
  <c r="J146"/>
  <c r="K146"/>
  <c r="L146"/>
  <c r="M146"/>
  <c r="N146"/>
  <c r="G147"/>
  <c r="H147"/>
  <c r="I147"/>
  <c r="J147"/>
  <c r="K147"/>
  <c r="L147"/>
  <c r="M147"/>
  <c r="N147"/>
  <c r="G148"/>
  <c r="H148"/>
  <c r="I148"/>
  <c r="J148"/>
  <c r="K148"/>
  <c r="L148"/>
  <c r="M148"/>
  <c r="N148"/>
  <c r="G149"/>
  <c r="H149"/>
  <c r="I149"/>
  <c r="J149"/>
  <c r="K149"/>
  <c r="L149"/>
  <c r="M149"/>
  <c r="N149"/>
  <c r="G150"/>
  <c r="H150"/>
  <c r="I150"/>
  <c r="J150"/>
  <c r="K150"/>
  <c r="L150"/>
  <c r="M150"/>
  <c r="N150"/>
  <c r="G151"/>
  <c r="H151"/>
  <c r="I151"/>
  <c r="J151"/>
  <c r="K151"/>
  <c r="L151"/>
  <c r="M151"/>
  <c r="N151"/>
  <c r="G152"/>
  <c r="H152"/>
  <c r="I152"/>
  <c r="J152"/>
  <c r="K152"/>
  <c r="L152"/>
  <c r="M152"/>
  <c r="N152"/>
  <c r="G153"/>
  <c r="H153"/>
  <c r="I153"/>
  <c r="J153"/>
  <c r="K153"/>
  <c r="L153"/>
  <c r="M153"/>
  <c r="N153"/>
  <c r="G154"/>
  <c r="H154"/>
  <c r="I154"/>
  <c r="J154"/>
  <c r="K154"/>
  <c r="L154"/>
  <c r="M154"/>
  <c r="N154"/>
  <c r="G159"/>
  <c r="H159"/>
  <c r="I159"/>
  <c r="J159"/>
  <c r="K159"/>
  <c r="L159"/>
  <c r="M159"/>
  <c r="N159"/>
  <c r="G160"/>
  <c r="H160"/>
  <c r="I160"/>
  <c r="J160"/>
  <c r="K160"/>
  <c r="L160"/>
  <c r="M160"/>
  <c r="N160"/>
  <c r="G161"/>
  <c r="H161"/>
  <c r="I161"/>
  <c r="J161"/>
  <c r="K161"/>
  <c r="L161"/>
  <c r="M161"/>
  <c r="N161"/>
  <c r="G162"/>
  <c r="H162"/>
  <c r="I162"/>
  <c r="J162"/>
  <c r="K162"/>
  <c r="L162"/>
  <c r="M162"/>
  <c r="N162"/>
  <c r="G163"/>
  <c r="H163"/>
  <c r="I163"/>
  <c r="J163"/>
  <c r="K163"/>
  <c r="L163"/>
  <c r="M163"/>
  <c r="N163"/>
  <c r="G164"/>
  <c r="H164"/>
  <c r="I164"/>
  <c r="J164"/>
  <c r="K164"/>
  <c r="L164"/>
  <c r="M164"/>
  <c r="N164"/>
  <c r="G165"/>
  <c r="H165"/>
  <c r="I165"/>
  <c r="J165"/>
  <c r="K165"/>
  <c r="L165"/>
  <c r="M165"/>
  <c r="N165"/>
  <c r="G166"/>
  <c r="H166"/>
  <c r="I166"/>
  <c r="J166"/>
  <c r="K166"/>
  <c r="L166"/>
  <c r="M166"/>
  <c r="N166"/>
  <c r="G167"/>
  <c r="H167"/>
  <c r="I167"/>
  <c r="J167"/>
  <c r="K167"/>
  <c r="L167"/>
  <c r="M167"/>
  <c r="N167"/>
  <c r="G168"/>
  <c r="H168"/>
  <c r="I168"/>
  <c r="J168"/>
  <c r="K168"/>
  <c r="L168"/>
  <c r="M168"/>
  <c r="N168"/>
  <c r="G169"/>
  <c r="H169"/>
  <c r="I169"/>
  <c r="J169"/>
  <c r="K169"/>
  <c r="L169"/>
  <c r="M169"/>
  <c r="N169"/>
  <c r="G170"/>
  <c r="H170"/>
  <c r="I170"/>
  <c r="J170"/>
  <c r="K170"/>
  <c r="L170"/>
  <c r="M170"/>
  <c r="N170"/>
  <c r="G171"/>
  <c r="H171"/>
  <c r="I171"/>
  <c r="J171"/>
  <c r="K171"/>
  <c r="L171"/>
  <c r="M171"/>
  <c r="N171"/>
  <c r="G172"/>
  <c r="H172"/>
  <c r="I172"/>
  <c r="J172"/>
  <c r="K172"/>
  <c r="L172"/>
  <c r="M172"/>
  <c r="N172"/>
  <c r="G173"/>
  <c r="H173"/>
  <c r="I173"/>
  <c r="J173"/>
  <c r="K173"/>
  <c r="L173"/>
  <c r="M173"/>
  <c r="N173"/>
  <c r="G178"/>
  <c r="H178"/>
  <c r="I178"/>
  <c r="J178"/>
  <c r="K178"/>
  <c r="L178"/>
  <c r="M178"/>
  <c r="N178"/>
  <c r="G179"/>
  <c r="H179"/>
  <c r="I179"/>
  <c r="J179"/>
  <c r="K179"/>
  <c r="L179"/>
  <c r="M179"/>
  <c r="N179"/>
  <c r="G180"/>
  <c r="H180"/>
  <c r="I180"/>
  <c r="J180"/>
  <c r="K180"/>
  <c r="L180"/>
  <c r="M180"/>
  <c r="N180"/>
  <c r="G181"/>
  <c r="H181"/>
  <c r="I181"/>
  <c r="J181"/>
  <c r="K181"/>
  <c r="L181"/>
  <c r="M181"/>
  <c r="N181"/>
  <c r="G182"/>
  <c r="H182"/>
  <c r="I182"/>
  <c r="J182"/>
  <c r="K182"/>
  <c r="L182"/>
  <c r="M182"/>
  <c r="N182"/>
  <c r="G183"/>
  <c r="H183"/>
  <c r="I183"/>
  <c r="J183"/>
  <c r="K183"/>
  <c r="L183"/>
  <c r="M183"/>
  <c r="N183"/>
  <c r="G184"/>
  <c r="H184"/>
  <c r="I184"/>
  <c r="J184"/>
  <c r="K184"/>
  <c r="L184"/>
  <c r="M184"/>
  <c r="N184"/>
  <c r="G185"/>
  <c r="H185"/>
  <c r="I185"/>
  <c r="J185"/>
  <c r="K185"/>
  <c r="L185"/>
  <c r="M185"/>
  <c r="N185"/>
  <c r="G186"/>
  <c r="H186"/>
  <c r="I186"/>
  <c r="J186"/>
  <c r="K186"/>
  <c r="L186"/>
  <c r="M186"/>
  <c r="N186"/>
  <c r="G187"/>
  <c r="H187"/>
  <c r="I187"/>
  <c r="J187"/>
  <c r="K187"/>
  <c r="L187"/>
  <c r="M187"/>
  <c r="N187"/>
  <c r="G188"/>
  <c r="H188"/>
  <c r="I188"/>
  <c r="J188"/>
  <c r="K188"/>
  <c r="L188"/>
  <c r="M188"/>
  <c r="N188"/>
  <c r="G189"/>
  <c r="H189"/>
  <c r="I189"/>
  <c r="J189"/>
  <c r="K189"/>
  <c r="L189"/>
  <c r="M189"/>
  <c r="N189"/>
  <c r="G190"/>
  <c r="H190"/>
  <c r="I190"/>
  <c r="J190"/>
  <c r="K190"/>
  <c r="L190"/>
  <c r="M190"/>
  <c r="N190"/>
  <c r="G195"/>
  <c r="H195"/>
  <c r="I195"/>
  <c r="J195"/>
  <c r="K195"/>
  <c r="L195"/>
  <c r="M195"/>
  <c r="N195"/>
  <c r="G196"/>
  <c r="H196"/>
  <c r="I196"/>
  <c r="J196"/>
  <c r="K196"/>
  <c r="L196"/>
  <c r="M196"/>
  <c r="N196"/>
  <c r="G197"/>
  <c r="H197"/>
  <c r="I197"/>
  <c r="J197"/>
  <c r="K197"/>
  <c r="L197"/>
  <c r="M197"/>
  <c r="N197"/>
  <c r="G198"/>
  <c r="H198"/>
  <c r="I198"/>
  <c r="J198"/>
  <c r="K198"/>
  <c r="L198"/>
  <c r="M198"/>
  <c r="N198"/>
  <c r="G199"/>
  <c r="H199"/>
  <c r="I199"/>
  <c r="J199"/>
  <c r="K199"/>
  <c r="L199"/>
  <c r="M199"/>
  <c r="N199"/>
  <c r="G200"/>
  <c r="H200"/>
  <c r="I200"/>
  <c r="J200"/>
  <c r="K200"/>
  <c r="L200"/>
  <c r="M200"/>
  <c r="N200"/>
  <c r="G201"/>
  <c r="H201"/>
  <c r="I201"/>
  <c r="J201"/>
  <c r="K201"/>
  <c r="L201"/>
  <c r="M201"/>
  <c r="N201"/>
  <c r="G202"/>
  <c r="H202"/>
  <c r="I202"/>
  <c r="J202"/>
  <c r="K202"/>
  <c r="L202"/>
  <c r="M202"/>
  <c r="N202"/>
  <c r="G203"/>
  <c r="H203"/>
  <c r="I203"/>
  <c r="J203"/>
  <c r="K203"/>
  <c r="L203"/>
  <c r="M203"/>
  <c r="N203"/>
  <c r="G204"/>
  <c r="H204"/>
  <c r="I204"/>
  <c r="J204"/>
  <c r="K204"/>
  <c r="L204"/>
  <c r="M204"/>
  <c r="N204"/>
  <c r="G205"/>
  <c r="H205"/>
  <c r="I205"/>
  <c r="J205"/>
  <c r="K205"/>
  <c r="L205"/>
  <c r="M205"/>
  <c r="N205"/>
  <c r="G206"/>
  <c r="H206"/>
  <c r="I206"/>
  <c r="J206"/>
  <c r="K206"/>
  <c r="L206"/>
  <c r="M206"/>
  <c r="N206"/>
  <c r="G207"/>
  <c r="H207"/>
  <c r="I207"/>
  <c r="J207"/>
  <c r="K207"/>
  <c r="L207"/>
  <c r="M207"/>
  <c r="N207"/>
  <c r="G212"/>
  <c r="H212"/>
  <c r="I212"/>
  <c r="J212"/>
  <c r="K212"/>
  <c r="L212"/>
  <c r="M212"/>
  <c r="N212"/>
  <c r="G213"/>
  <c r="H213"/>
  <c r="I213"/>
  <c r="J213"/>
  <c r="K213"/>
  <c r="L213"/>
  <c r="M213"/>
  <c r="N213"/>
  <c r="G214"/>
  <c r="H214"/>
  <c r="I214"/>
  <c r="J214"/>
  <c r="K214"/>
  <c r="L214"/>
  <c r="M214"/>
  <c r="N214"/>
  <c r="G215"/>
  <c r="H215"/>
  <c r="I215"/>
  <c r="J215"/>
  <c r="K215"/>
  <c r="L215"/>
  <c r="M215"/>
  <c r="N215"/>
  <c r="G216"/>
  <c r="H216"/>
  <c r="I216"/>
  <c r="J216"/>
  <c r="K216"/>
  <c r="L216"/>
  <c r="M216"/>
  <c r="N216"/>
  <c r="G217"/>
  <c r="H217"/>
  <c r="I217"/>
  <c r="J217"/>
  <c r="K217"/>
  <c r="L217"/>
  <c r="M217"/>
  <c r="N217"/>
  <c r="G218"/>
  <c r="H218"/>
  <c r="I218"/>
  <c r="J218"/>
  <c r="K218"/>
  <c r="L218"/>
  <c r="M218"/>
  <c r="N218"/>
  <c r="G219"/>
  <c r="H219"/>
  <c r="I219"/>
  <c r="J219"/>
  <c r="K219"/>
  <c r="L219"/>
  <c r="M219"/>
  <c r="N219"/>
  <c r="G220"/>
  <c r="H220"/>
  <c r="I220"/>
  <c r="J220"/>
  <c r="K220"/>
  <c r="L220"/>
  <c r="M220"/>
  <c r="N220"/>
  <c r="G221"/>
  <c r="H221"/>
  <c r="I221"/>
  <c r="J221"/>
  <c r="K221"/>
  <c r="L221"/>
  <c r="M221"/>
  <c r="N221"/>
  <c r="G222"/>
  <c r="H222"/>
  <c r="I222"/>
  <c r="J222"/>
  <c r="K222"/>
  <c r="L222"/>
  <c r="M222"/>
  <c r="N222"/>
  <c r="G223"/>
  <c r="H223"/>
  <c r="I223"/>
  <c r="J223"/>
  <c r="K223"/>
  <c r="L223"/>
  <c r="M223"/>
  <c r="N223"/>
  <c r="G224"/>
  <c r="H224"/>
  <c r="I224"/>
  <c r="J224"/>
  <c r="K224"/>
  <c r="L224"/>
  <c r="M224"/>
  <c r="N224"/>
  <c r="G229"/>
  <c r="H229"/>
  <c r="I229"/>
  <c r="J229"/>
  <c r="K229"/>
  <c r="L229"/>
  <c r="M229"/>
  <c r="N229"/>
  <c r="G230"/>
  <c r="H230"/>
  <c r="I230"/>
  <c r="J230"/>
  <c r="K230"/>
  <c r="L230"/>
  <c r="M230"/>
  <c r="N230"/>
  <c r="G231"/>
  <c r="H231"/>
  <c r="I231"/>
  <c r="J231"/>
  <c r="K231"/>
  <c r="L231"/>
  <c r="M231"/>
  <c r="N231"/>
  <c r="G232"/>
  <c r="H232"/>
  <c r="I232"/>
  <c r="J232"/>
  <c r="K232"/>
  <c r="L232"/>
  <c r="M232"/>
  <c r="N232"/>
  <c r="G233"/>
  <c r="H233"/>
  <c r="I233"/>
  <c r="J233"/>
  <c r="K233"/>
  <c r="L233"/>
  <c r="M233"/>
  <c r="N233"/>
  <c r="G234"/>
  <c r="H234"/>
  <c r="I234"/>
  <c r="J234"/>
  <c r="K234"/>
  <c r="L234"/>
  <c r="M234"/>
  <c r="N234"/>
  <c r="G235"/>
  <c r="H235"/>
  <c r="I235"/>
  <c r="J235"/>
  <c r="K235"/>
  <c r="L235"/>
  <c r="M235"/>
  <c r="N235"/>
  <c r="G236"/>
  <c r="H236"/>
  <c r="I236"/>
  <c r="J236"/>
  <c r="K236"/>
  <c r="L236"/>
  <c r="M236"/>
  <c r="N236"/>
  <c r="G237"/>
  <c r="H237"/>
  <c r="I237"/>
  <c r="J237"/>
  <c r="K237"/>
  <c r="L237"/>
  <c r="M237"/>
  <c r="N237"/>
  <c r="G238"/>
  <c r="H238"/>
  <c r="I238"/>
  <c r="J238"/>
  <c r="K238"/>
  <c r="L238"/>
  <c r="M238"/>
  <c r="N238"/>
  <c r="G239"/>
  <c r="H239"/>
  <c r="I239"/>
  <c r="J239"/>
  <c r="K239"/>
  <c r="L239"/>
  <c r="M239"/>
  <c r="N239"/>
  <c r="G240"/>
  <c r="H240"/>
  <c r="I240"/>
  <c r="J240"/>
  <c r="K240"/>
  <c r="L240"/>
  <c r="M240"/>
  <c r="N240"/>
  <c r="G245"/>
  <c r="H245"/>
  <c r="I245"/>
  <c r="J245"/>
  <c r="K245"/>
  <c r="L245"/>
  <c r="M245"/>
  <c r="N245"/>
  <c r="G246"/>
  <c r="H246"/>
  <c r="I246"/>
  <c r="J246"/>
  <c r="K246"/>
  <c r="L246"/>
  <c r="M246"/>
  <c r="N246"/>
  <c r="G247"/>
  <c r="H247"/>
  <c r="I247"/>
  <c r="J247"/>
  <c r="K247"/>
  <c r="L247"/>
  <c r="M247"/>
  <c r="N247"/>
  <c r="G248"/>
  <c r="H248"/>
  <c r="I248"/>
  <c r="J248"/>
  <c r="K248"/>
  <c r="L248"/>
  <c r="M248"/>
  <c r="N248"/>
  <c r="G249"/>
  <c r="H249"/>
  <c r="I249"/>
  <c r="J249"/>
  <c r="K249"/>
  <c r="L249"/>
  <c r="M249"/>
  <c r="N249"/>
  <c r="G250"/>
  <c r="H250"/>
  <c r="I250"/>
  <c r="J250"/>
  <c r="K250"/>
  <c r="L250"/>
  <c r="M250"/>
  <c r="N250"/>
  <c r="G251"/>
  <c r="H251"/>
  <c r="I251"/>
  <c r="J251"/>
  <c r="K251"/>
  <c r="L251"/>
  <c r="M251"/>
  <c r="N251"/>
  <c r="G252"/>
  <c r="H252"/>
  <c r="I252"/>
  <c r="J252"/>
  <c r="K252"/>
  <c r="L252"/>
  <c r="M252"/>
  <c r="N252"/>
  <c r="G253"/>
  <c r="H253"/>
  <c r="I253"/>
  <c r="J253"/>
  <c r="K253"/>
  <c r="L253"/>
  <c r="M253"/>
  <c r="N253"/>
  <c r="G254"/>
  <c r="H254"/>
  <c r="I254"/>
  <c r="J254"/>
  <c r="K254"/>
  <c r="L254"/>
  <c r="M254"/>
  <c r="N254"/>
  <c r="G255"/>
  <c r="H255"/>
  <c r="I255"/>
  <c r="J255"/>
  <c r="K255"/>
  <c r="L255"/>
  <c r="M255"/>
  <c r="N255"/>
  <c r="G256"/>
  <c r="H256"/>
  <c r="I256"/>
  <c r="J256"/>
  <c r="K256"/>
  <c r="L256"/>
  <c r="M256"/>
  <c r="N256"/>
  <c r="G261"/>
  <c r="H261"/>
  <c r="I261"/>
  <c r="J261"/>
  <c r="K261"/>
  <c r="L261"/>
  <c r="M261"/>
  <c r="N261"/>
  <c r="G262"/>
  <c r="H262"/>
  <c r="I262"/>
  <c r="J262"/>
  <c r="K262"/>
  <c r="L262"/>
  <c r="M262"/>
  <c r="N262"/>
  <c r="G263"/>
  <c r="H263"/>
  <c r="I263"/>
  <c r="J263"/>
  <c r="K263"/>
  <c r="L263"/>
  <c r="M263"/>
  <c r="N263"/>
  <c r="G264"/>
  <c r="H264"/>
  <c r="I264"/>
  <c r="J264"/>
  <c r="K264"/>
  <c r="L264"/>
  <c r="M264"/>
  <c r="N264"/>
  <c r="G265"/>
  <c r="H265"/>
  <c r="I265"/>
  <c r="J265"/>
  <c r="K265"/>
  <c r="L265"/>
  <c r="M265"/>
  <c r="N265"/>
  <c r="G266"/>
  <c r="H266"/>
  <c r="I266"/>
  <c r="J266"/>
  <c r="K266"/>
  <c r="L266"/>
  <c r="M266"/>
  <c r="N266"/>
  <c r="G267"/>
  <c r="H267"/>
  <c r="I267"/>
  <c r="J267"/>
  <c r="K267"/>
  <c r="L267"/>
  <c r="M267"/>
  <c r="N267"/>
  <c r="G268"/>
  <c r="H268"/>
  <c r="I268"/>
  <c r="J268"/>
  <c r="K268"/>
  <c r="L268"/>
  <c r="M268"/>
  <c r="N268"/>
  <c r="G269"/>
  <c r="H269"/>
  <c r="I269"/>
  <c r="J269"/>
  <c r="K269"/>
  <c r="L269"/>
  <c r="M269"/>
  <c r="N269"/>
  <c r="G270"/>
  <c r="H270"/>
  <c r="I270"/>
  <c r="J270"/>
  <c r="K270"/>
  <c r="L270"/>
  <c r="M270"/>
  <c r="N270"/>
  <c r="G271"/>
  <c r="H271"/>
  <c r="I271"/>
  <c r="J271"/>
  <c r="K271"/>
  <c r="L271"/>
  <c r="M271"/>
  <c r="N271"/>
  <c r="G276"/>
  <c r="H276"/>
  <c r="I276"/>
  <c r="J276"/>
  <c r="K276"/>
  <c r="L276"/>
  <c r="M276"/>
  <c r="N276"/>
  <c r="G277"/>
  <c r="H277"/>
  <c r="I277"/>
  <c r="J277"/>
  <c r="K277"/>
  <c r="L277"/>
  <c r="M277"/>
  <c r="N277"/>
  <c r="G278"/>
  <c r="H278"/>
  <c r="I278"/>
  <c r="J278"/>
  <c r="K278"/>
  <c r="L278"/>
  <c r="M278"/>
  <c r="N278"/>
  <c r="G279"/>
  <c r="H279"/>
  <c r="I279"/>
  <c r="J279"/>
  <c r="K279"/>
  <c r="L279"/>
  <c r="M279"/>
  <c r="N279"/>
  <c r="G280"/>
  <c r="H280"/>
  <c r="I280"/>
  <c r="J280"/>
  <c r="K280"/>
  <c r="L280"/>
  <c r="M280"/>
  <c r="N280"/>
  <c r="G281"/>
  <c r="H281"/>
  <c r="I281"/>
  <c r="J281"/>
  <c r="K281"/>
  <c r="L281"/>
  <c r="M281"/>
  <c r="N281"/>
  <c r="G286"/>
  <c r="H286"/>
  <c r="I286"/>
  <c r="J286"/>
  <c r="K286"/>
  <c r="L286"/>
  <c r="M286"/>
  <c r="N286"/>
  <c r="G287"/>
  <c r="H287"/>
  <c r="I287"/>
  <c r="J287"/>
  <c r="K287"/>
  <c r="L287"/>
  <c r="M287"/>
  <c r="N287"/>
  <c r="G288"/>
  <c r="H288"/>
  <c r="I288"/>
  <c r="J288"/>
  <c r="K288"/>
  <c r="L288"/>
  <c r="M288"/>
  <c r="N288"/>
  <c r="G289"/>
  <c r="H289"/>
  <c r="I289"/>
  <c r="J289"/>
  <c r="K289"/>
  <c r="L289"/>
  <c r="M289"/>
  <c r="N289"/>
  <c r="G290"/>
  <c r="H290"/>
  <c r="I290"/>
  <c r="J290"/>
  <c r="K290"/>
  <c r="L290"/>
  <c r="M290"/>
  <c r="N290"/>
  <c r="G291"/>
  <c r="H291"/>
  <c r="I291"/>
  <c r="J291"/>
  <c r="K291"/>
  <c r="L291"/>
  <c r="M291"/>
  <c r="N291"/>
  <c r="G292"/>
  <c r="H292"/>
  <c r="I292"/>
  <c r="J292"/>
  <c r="K292"/>
  <c r="L292"/>
  <c r="M292"/>
  <c r="N292"/>
  <c r="G297"/>
  <c r="H297"/>
  <c r="I297"/>
  <c r="J297"/>
  <c r="K297"/>
  <c r="L297"/>
  <c r="M297"/>
  <c r="N297"/>
  <c r="G298"/>
  <c r="H298"/>
  <c r="I298"/>
  <c r="J298"/>
  <c r="K298"/>
  <c r="L298"/>
  <c r="M298"/>
  <c r="N298"/>
  <c r="G299"/>
  <c r="H299"/>
  <c r="I299"/>
  <c r="J299"/>
  <c r="K299"/>
  <c r="L299"/>
  <c r="M299"/>
  <c r="N299"/>
  <c r="G300"/>
  <c r="H300"/>
  <c r="I300"/>
  <c r="J300"/>
  <c r="K300"/>
  <c r="L300"/>
  <c r="M300"/>
  <c r="N300"/>
  <c r="G301"/>
  <c r="H301"/>
  <c r="I301"/>
  <c r="J301"/>
  <c r="K301"/>
  <c r="L301"/>
  <c r="M301"/>
  <c r="N301"/>
  <c r="G302"/>
  <c r="H302"/>
  <c r="I302"/>
  <c r="J302"/>
  <c r="K302"/>
  <c r="L302"/>
  <c r="M302"/>
  <c r="N302"/>
  <c r="G303"/>
  <c r="H303"/>
  <c r="I303"/>
  <c r="J303"/>
  <c r="K303"/>
  <c r="L303"/>
  <c r="M303"/>
  <c r="N303"/>
  <c r="G304"/>
  <c r="H304"/>
  <c r="I304"/>
  <c r="J304"/>
  <c r="K304"/>
  <c r="L304"/>
  <c r="M304"/>
  <c r="N304"/>
  <c r="G305"/>
  <c r="H305"/>
  <c r="I305"/>
  <c r="J305"/>
  <c r="K305"/>
  <c r="L305"/>
  <c r="M305"/>
  <c r="N305"/>
  <c r="G306"/>
  <c r="H306"/>
  <c r="I306"/>
  <c r="J306"/>
  <c r="K306"/>
  <c r="L306"/>
  <c r="M306"/>
  <c r="N306"/>
  <c r="G307"/>
  <c r="H307"/>
  <c r="I307"/>
  <c r="J307"/>
  <c r="K307"/>
  <c r="L307"/>
  <c r="M307"/>
  <c r="N307"/>
  <c r="G312"/>
  <c r="H312"/>
  <c r="I312"/>
  <c r="J312"/>
  <c r="K312"/>
  <c r="L312"/>
  <c r="M312"/>
  <c r="N312"/>
  <c r="G313"/>
  <c r="H313"/>
  <c r="I313"/>
  <c r="J313"/>
  <c r="K313"/>
  <c r="L313"/>
  <c r="M313"/>
  <c r="N313"/>
  <c r="G314"/>
  <c r="H314"/>
  <c r="I314"/>
  <c r="J314"/>
  <c r="K314"/>
  <c r="L314"/>
  <c r="M314"/>
  <c r="N314"/>
  <c r="G315"/>
  <c r="H315"/>
  <c r="I315"/>
  <c r="J315"/>
  <c r="K315"/>
  <c r="L315"/>
  <c r="M315"/>
  <c r="N315"/>
  <c r="G316"/>
  <c r="H316"/>
  <c r="I316"/>
  <c r="J316"/>
  <c r="K316"/>
  <c r="L316"/>
  <c r="M316"/>
  <c r="N316"/>
  <c r="G317"/>
  <c r="H317"/>
  <c r="I317"/>
  <c r="J317"/>
  <c r="K317"/>
  <c r="L317"/>
  <c r="M317"/>
  <c r="N317"/>
  <c r="G318"/>
  <c r="H318"/>
  <c r="I318"/>
  <c r="J318"/>
  <c r="K318"/>
  <c r="L318"/>
  <c r="M318"/>
  <c r="N318"/>
  <c r="G319"/>
  <c r="H319"/>
  <c r="I319"/>
  <c r="J319"/>
  <c r="K319"/>
  <c r="L319"/>
  <c r="M319"/>
  <c r="N319"/>
  <c r="G320"/>
  <c r="H320"/>
  <c r="I320"/>
  <c r="J320"/>
  <c r="K320"/>
  <c r="L320"/>
  <c r="M320"/>
  <c r="N320"/>
  <c r="G325"/>
  <c r="H325"/>
  <c r="I325"/>
  <c r="J325"/>
  <c r="K325"/>
  <c r="L325"/>
  <c r="M325"/>
  <c r="N325"/>
  <c r="G326"/>
  <c r="H326"/>
  <c r="I326"/>
  <c r="J326"/>
  <c r="K326"/>
  <c r="L326"/>
  <c r="M326"/>
  <c r="N326"/>
  <c r="G327"/>
  <c r="H327"/>
  <c r="I327"/>
  <c r="J327"/>
  <c r="K327"/>
  <c r="L327"/>
  <c r="M327"/>
  <c r="N327"/>
  <c r="G328"/>
  <c r="H328"/>
  <c r="I328"/>
  <c r="J328"/>
  <c r="K328"/>
  <c r="L328"/>
  <c r="M328"/>
  <c r="N328"/>
  <c r="G329"/>
  <c r="H329"/>
  <c r="I329"/>
  <c r="J329"/>
  <c r="K329"/>
  <c r="L329"/>
  <c r="M329"/>
  <c r="N329"/>
  <c r="G330"/>
  <c r="H330"/>
  <c r="I330"/>
  <c r="J330"/>
  <c r="K330"/>
  <c r="L330"/>
  <c r="M330"/>
  <c r="N330"/>
  <c r="G331"/>
  <c r="H331"/>
  <c r="I331"/>
  <c r="J331"/>
  <c r="K331"/>
  <c r="L331"/>
  <c r="M331"/>
  <c r="N331"/>
  <c r="G332"/>
  <c r="H332"/>
  <c r="I332"/>
  <c r="J332"/>
  <c r="K332"/>
  <c r="L332"/>
  <c r="M332"/>
  <c r="N332"/>
  <c r="G333"/>
  <c r="H333"/>
  <c r="I333"/>
  <c r="J333"/>
  <c r="K333"/>
  <c r="L333"/>
  <c r="M333"/>
  <c r="N333"/>
  <c r="G334"/>
  <c r="H334"/>
  <c r="I334"/>
  <c r="J334"/>
  <c r="K334"/>
  <c r="L334"/>
  <c r="M334"/>
  <c r="N334"/>
  <c r="G335"/>
  <c r="H335"/>
  <c r="I335"/>
  <c r="J335"/>
  <c r="K335"/>
  <c r="L335"/>
  <c r="M335"/>
  <c r="N335"/>
  <c r="G336"/>
  <c r="H336"/>
  <c r="I336"/>
  <c r="J336"/>
  <c r="K336"/>
  <c r="L336"/>
  <c r="M336"/>
  <c r="N336"/>
  <c r="G337"/>
  <c r="H337"/>
  <c r="I337"/>
  <c r="J337"/>
  <c r="K337"/>
  <c r="L337"/>
  <c r="M337"/>
  <c r="N337"/>
  <c r="G342"/>
  <c r="H342"/>
  <c r="I342"/>
  <c r="J342"/>
  <c r="K342"/>
  <c r="L342"/>
  <c r="M342"/>
  <c r="N342"/>
  <c r="G343"/>
  <c r="H343"/>
  <c r="I343"/>
  <c r="J343"/>
  <c r="K343"/>
  <c r="L343"/>
  <c r="M343"/>
  <c r="N343"/>
  <c r="G344"/>
  <c r="H344"/>
  <c r="I344"/>
  <c r="J344"/>
  <c r="K344"/>
  <c r="L344"/>
  <c r="M344"/>
  <c r="N344"/>
  <c r="G345"/>
  <c r="H345"/>
  <c r="I345"/>
  <c r="J345"/>
  <c r="K345"/>
  <c r="L345"/>
  <c r="M345"/>
  <c r="N345"/>
  <c r="G346"/>
  <c r="H346"/>
  <c r="I346"/>
  <c r="J346"/>
  <c r="K346"/>
  <c r="L346"/>
  <c r="M346"/>
  <c r="N346"/>
  <c r="G347"/>
  <c r="H347"/>
  <c r="I347"/>
  <c r="J347"/>
  <c r="K347"/>
  <c r="L347"/>
  <c r="M347"/>
  <c r="N347"/>
  <c r="G348"/>
  <c r="H348"/>
  <c r="I348"/>
  <c r="J348"/>
  <c r="K348"/>
  <c r="L348"/>
  <c r="M348"/>
  <c r="N348"/>
  <c r="G349"/>
  <c r="H349"/>
  <c r="I349"/>
  <c r="J349"/>
  <c r="K349"/>
  <c r="L349"/>
  <c r="M349"/>
  <c r="N349"/>
  <c r="G350"/>
  <c r="H350"/>
  <c r="I350"/>
  <c r="J350"/>
  <c r="K350"/>
  <c r="L350"/>
  <c r="M350"/>
  <c r="N350"/>
  <c r="G351"/>
  <c r="H351"/>
  <c r="I351"/>
  <c r="J351"/>
  <c r="K351"/>
  <c r="L351"/>
  <c r="M351"/>
  <c r="N351"/>
  <c r="G352"/>
  <c r="H352"/>
  <c r="I352"/>
  <c r="J352"/>
  <c r="K352"/>
  <c r="L352"/>
  <c r="M352"/>
  <c r="N352"/>
  <c r="G353"/>
  <c r="H353"/>
  <c r="I353"/>
  <c r="J353"/>
  <c r="K353"/>
  <c r="L353"/>
  <c r="M353"/>
  <c r="N353"/>
  <c r="G354"/>
  <c r="H354"/>
  <c r="I354"/>
  <c r="J354"/>
  <c r="K354"/>
  <c r="L354"/>
  <c r="M354"/>
  <c r="N354"/>
  <c r="G359"/>
  <c r="H359"/>
  <c r="I359"/>
  <c r="J359"/>
  <c r="K359"/>
  <c r="L359"/>
  <c r="M359"/>
  <c r="N359"/>
  <c r="G360"/>
  <c r="H360"/>
  <c r="I360"/>
  <c r="J360"/>
  <c r="K360"/>
  <c r="L360"/>
  <c r="M360"/>
  <c r="N360"/>
  <c r="G361"/>
  <c r="H361"/>
  <c r="I361"/>
  <c r="J361"/>
  <c r="K361"/>
  <c r="L361"/>
  <c r="M361"/>
  <c r="N361"/>
  <c r="G362"/>
  <c r="H362"/>
  <c r="I362"/>
  <c r="J362"/>
  <c r="K362"/>
  <c r="L362"/>
  <c r="M362"/>
  <c r="N362"/>
  <c r="G363"/>
  <c r="H363"/>
  <c r="I363"/>
  <c r="J363"/>
  <c r="K363"/>
  <c r="L363"/>
  <c r="M363"/>
  <c r="N363"/>
  <c r="G364"/>
  <c r="H364"/>
  <c r="I364"/>
  <c r="J364"/>
  <c r="K364"/>
  <c r="L364"/>
  <c r="M364"/>
  <c r="N364"/>
  <c r="G365"/>
  <c r="H365"/>
  <c r="I365"/>
  <c r="J365"/>
  <c r="K365"/>
  <c r="L365"/>
  <c r="M365"/>
  <c r="N365"/>
  <c r="G366"/>
  <c r="H366"/>
  <c r="I366"/>
  <c r="J366"/>
  <c r="K366"/>
  <c r="L366"/>
  <c r="M366"/>
  <c r="N366"/>
  <c r="G367"/>
  <c r="H367"/>
  <c r="I367"/>
  <c r="J367"/>
  <c r="K367"/>
  <c r="L367"/>
  <c r="M367"/>
  <c r="N367"/>
  <c r="G368"/>
  <c r="H368"/>
  <c r="I368"/>
  <c r="J368"/>
  <c r="K368"/>
  <c r="L368"/>
  <c r="M368"/>
  <c r="N368"/>
  <c r="G369"/>
  <c r="H369"/>
  <c r="I369"/>
  <c r="J369"/>
  <c r="K369"/>
  <c r="L369"/>
  <c r="M369"/>
  <c r="N369"/>
  <c r="G370"/>
  <c r="H370"/>
  <c r="I370"/>
  <c r="J370"/>
  <c r="K370"/>
  <c r="L370"/>
  <c r="M370"/>
  <c r="N370"/>
  <c r="G375"/>
  <c r="H375"/>
  <c r="I375"/>
  <c r="J375"/>
  <c r="K375"/>
  <c r="L375"/>
  <c r="M375"/>
  <c r="N375"/>
  <c r="G376"/>
  <c r="H376"/>
  <c r="I376"/>
  <c r="J376"/>
  <c r="K376"/>
  <c r="L376"/>
  <c r="M376"/>
  <c r="N376"/>
  <c r="G377"/>
  <c r="H377"/>
  <c r="I377"/>
  <c r="J377"/>
  <c r="K377"/>
  <c r="L377"/>
  <c r="M377"/>
  <c r="N377"/>
  <c r="G378"/>
  <c r="H378"/>
  <c r="I378"/>
  <c r="J378"/>
  <c r="K378"/>
  <c r="L378"/>
  <c r="M378"/>
  <c r="N378"/>
  <c r="G379"/>
  <c r="H379"/>
  <c r="I379"/>
  <c r="J379"/>
  <c r="K379"/>
  <c r="L379"/>
  <c r="M379"/>
  <c r="N379"/>
  <c r="G380"/>
  <c r="H380"/>
  <c r="I380"/>
  <c r="J380"/>
  <c r="K380"/>
  <c r="L380"/>
  <c r="M380"/>
  <c r="N380"/>
  <c r="G381"/>
  <c r="H381"/>
  <c r="I381"/>
  <c r="J381"/>
  <c r="K381"/>
  <c r="L381"/>
  <c r="M381"/>
  <c r="N381"/>
  <c r="G382"/>
  <c r="H382"/>
  <c r="I382"/>
  <c r="J382"/>
  <c r="K382"/>
  <c r="L382"/>
  <c r="M382"/>
  <c r="N382"/>
  <c r="G383"/>
  <c r="H383"/>
  <c r="I383"/>
  <c r="J383"/>
  <c r="K383"/>
  <c r="L383"/>
  <c r="M383"/>
  <c r="N383"/>
  <c r="G384"/>
  <c r="H384"/>
  <c r="I384"/>
  <c r="J384"/>
  <c r="K384"/>
  <c r="L384"/>
  <c r="M384"/>
  <c r="N384"/>
  <c r="G385"/>
  <c r="H385"/>
  <c r="I385"/>
  <c r="J385"/>
  <c r="K385"/>
  <c r="L385"/>
  <c r="M385"/>
  <c r="N385"/>
  <c r="G386"/>
  <c r="H386"/>
  <c r="I386"/>
  <c r="J386"/>
  <c r="K386"/>
  <c r="L386"/>
  <c r="M386"/>
  <c r="N386"/>
  <c r="G387"/>
  <c r="H387"/>
  <c r="I387"/>
  <c r="J387"/>
  <c r="K387"/>
  <c r="L387"/>
  <c r="M387"/>
  <c r="N387"/>
  <c r="G388"/>
  <c r="H388"/>
  <c r="I388"/>
  <c r="J388"/>
  <c r="K388"/>
  <c r="L388"/>
  <c r="M388"/>
  <c r="N388"/>
  <c r="G393"/>
  <c r="H393"/>
  <c r="I393"/>
  <c r="J393"/>
  <c r="K393"/>
  <c r="L393"/>
  <c r="M393"/>
  <c r="N393"/>
  <c r="G394"/>
  <c r="H394"/>
  <c r="I394"/>
  <c r="J394"/>
  <c r="K394"/>
  <c r="L394"/>
  <c r="M394"/>
  <c r="N394"/>
  <c r="G395"/>
  <c r="H395"/>
  <c r="I395"/>
  <c r="J395"/>
  <c r="K395"/>
  <c r="L395"/>
  <c r="M395"/>
  <c r="N395"/>
  <c r="G396"/>
  <c r="H396"/>
  <c r="I396"/>
  <c r="J396"/>
  <c r="K396"/>
  <c r="L396"/>
  <c r="M396"/>
  <c r="N396"/>
  <c r="G397"/>
  <c r="H397"/>
  <c r="I397"/>
  <c r="J397"/>
  <c r="K397"/>
  <c r="L397"/>
  <c r="M397"/>
  <c r="N397"/>
  <c r="G398"/>
  <c r="H398"/>
  <c r="I398"/>
  <c r="J398"/>
  <c r="K398"/>
  <c r="L398"/>
  <c r="M398"/>
  <c r="N398"/>
  <c r="G399"/>
  <c r="H399"/>
  <c r="I399"/>
  <c r="J399"/>
  <c r="K399"/>
  <c r="L399"/>
  <c r="M399"/>
  <c r="N399"/>
  <c r="G400"/>
  <c r="H400"/>
  <c r="I400"/>
  <c r="J400"/>
  <c r="K400"/>
  <c r="L400"/>
  <c r="M400"/>
  <c r="N400"/>
  <c r="G401"/>
  <c r="H401"/>
  <c r="I401"/>
  <c r="J401"/>
  <c r="K401"/>
  <c r="L401"/>
  <c r="M401"/>
  <c r="N401"/>
  <c r="G402"/>
  <c r="H402"/>
  <c r="I402"/>
  <c r="J402"/>
  <c r="K402"/>
  <c r="L402"/>
  <c r="M402"/>
  <c r="N402"/>
  <c r="G403"/>
  <c r="H403"/>
  <c r="I403"/>
  <c r="J403"/>
  <c r="K403"/>
  <c r="L403"/>
  <c r="M403"/>
  <c r="N403"/>
  <c r="G404"/>
  <c r="H404"/>
  <c r="I404"/>
  <c r="J404"/>
  <c r="K404"/>
  <c r="L404"/>
  <c r="M404"/>
  <c r="N404"/>
  <c r="G409"/>
  <c r="H409"/>
  <c r="I409"/>
  <c r="J409"/>
  <c r="K409"/>
  <c r="L409"/>
  <c r="M409"/>
  <c r="N409"/>
  <c r="G410"/>
  <c r="H410"/>
  <c r="I410"/>
  <c r="J410"/>
  <c r="K410"/>
  <c r="L410"/>
  <c r="M410"/>
  <c r="N410"/>
  <c r="G411"/>
  <c r="H411"/>
  <c r="I411"/>
  <c r="J411"/>
  <c r="K411"/>
  <c r="L411"/>
  <c r="M411"/>
  <c r="N411"/>
  <c r="G412"/>
  <c r="H412"/>
  <c r="I412"/>
  <c r="J412"/>
  <c r="K412"/>
  <c r="L412"/>
  <c r="M412"/>
  <c r="N412"/>
  <c r="G413"/>
  <c r="H413"/>
  <c r="I413"/>
  <c r="J413"/>
  <c r="K413"/>
  <c r="L413"/>
  <c r="M413"/>
  <c r="N413"/>
  <c r="G414"/>
  <c r="H414"/>
  <c r="I414"/>
  <c r="J414"/>
  <c r="K414"/>
  <c r="L414"/>
  <c r="M414"/>
  <c r="N414"/>
  <c r="G415"/>
  <c r="H415"/>
  <c r="I415"/>
  <c r="J415"/>
  <c r="K415"/>
  <c r="L415"/>
  <c r="M415"/>
  <c r="N415"/>
  <c r="G416"/>
  <c r="H416"/>
  <c r="I416"/>
  <c r="J416"/>
  <c r="K416"/>
  <c r="L416"/>
  <c r="M416"/>
  <c r="N416"/>
  <c r="G417"/>
  <c r="H417"/>
  <c r="I417"/>
  <c r="J417"/>
  <c r="K417"/>
  <c r="L417"/>
  <c r="M417"/>
  <c r="N417"/>
  <c r="G418"/>
  <c r="H418"/>
  <c r="I418"/>
  <c r="J418"/>
  <c r="K418"/>
  <c r="L418"/>
  <c r="M418"/>
  <c r="N418"/>
  <c r="G419"/>
  <c r="H419"/>
  <c r="I419"/>
  <c r="J419"/>
  <c r="K419"/>
  <c r="L419"/>
  <c r="M419"/>
  <c r="N419"/>
  <c r="G420"/>
  <c r="H420"/>
  <c r="I420"/>
  <c r="J420"/>
  <c r="K420"/>
  <c r="L420"/>
  <c r="M420"/>
  <c r="N420"/>
  <c r="G425"/>
  <c r="H425"/>
  <c r="I425"/>
  <c r="J425"/>
  <c r="K425"/>
  <c r="L425"/>
  <c r="M425"/>
  <c r="N425"/>
  <c r="G426"/>
  <c r="H426"/>
  <c r="I426"/>
  <c r="J426"/>
  <c r="K426"/>
  <c r="L426"/>
  <c r="M426"/>
  <c r="N426"/>
  <c r="G427"/>
  <c r="H427"/>
  <c r="I427"/>
  <c r="J427"/>
  <c r="K427"/>
  <c r="L427"/>
  <c r="M427"/>
  <c r="N427"/>
  <c r="G428"/>
  <c r="H428"/>
  <c r="I428"/>
  <c r="J428"/>
  <c r="K428"/>
  <c r="L428"/>
  <c r="M428"/>
  <c r="N428"/>
  <c r="G429"/>
  <c r="H429"/>
  <c r="I429"/>
  <c r="J429"/>
  <c r="K429"/>
  <c r="L429"/>
  <c r="M429"/>
  <c r="N429"/>
  <c r="G430"/>
  <c r="H430"/>
  <c r="I430"/>
  <c r="J430"/>
  <c r="K430"/>
  <c r="L430"/>
  <c r="M430"/>
  <c r="N430"/>
  <c r="G431"/>
  <c r="H431"/>
  <c r="I431"/>
  <c r="J431"/>
  <c r="K431"/>
  <c r="L431"/>
  <c r="M431"/>
  <c r="N431"/>
  <c r="G432"/>
  <c r="H432"/>
  <c r="I432"/>
  <c r="J432"/>
  <c r="K432"/>
  <c r="L432"/>
  <c r="M432"/>
  <c r="N432"/>
  <c r="G433"/>
  <c r="H433"/>
  <c r="I433"/>
  <c r="J433"/>
  <c r="K433"/>
  <c r="L433"/>
  <c r="M433"/>
  <c r="N433"/>
  <c r="G434"/>
  <c r="H434"/>
  <c r="I434"/>
  <c r="J434"/>
  <c r="K434"/>
  <c r="L434"/>
  <c r="M434"/>
  <c r="N434"/>
  <c r="G439"/>
  <c r="H439"/>
  <c r="I439"/>
  <c r="J439"/>
  <c r="K439"/>
  <c r="L439"/>
  <c r="M439"/>
  <c r="N439"/>
  <c r="G440"/>
  <c r="H440"/>
  <c r="I440"/>
  <c r="J440"/>
  <c r="K440"/>
  <c r="L440"/>
  <c r="M440"/>
  <c r="N440"/>
  <c r="G441"/>
  <c r="H441"/>
  <c r="I441"/>
  <c r="J441"/>
  <c r="K441"/>
  <c r="L441"/>
  <c r="M441"/>
  <c r="N441"/>
  <c r="G442"/>
  <c r="H442"/>
  <c r="I442"/>
  <c r="J442"/>
  <c r="K442"/>
  <c r="L442"/>
  <c r="M442"/>
  <c r="N442"/>
  <c r="G443"/>
  <c r="H443"/>
  <c r="I443"/>
  <c r="J443"/>
  <c r="K443"/>
  <c r="L443"/>
  <c r="M443"/>
  <c r="N443"/>
  <c r="G444"/>
  <c r="H444"/>
  <c r="I444"/>
  <c r="J444"/>
  <c r="K444"/>
  <c r="L444"/>
  <c r="M444"/>
  <c r="N444"/>
  <c r="G445"/>
  <c r="H445"/>
  <c r="I445"/>
  <c r="J445"/>
  <c r="K445"/>
  <c r="L445"/>
  <c r="M445"/>
  <c r="N445"/>
  <c r="G446"/>
  <c r="H446"/>
  <c r="I446"/>
  <c r="J446"/>
  <c r="K446"/>
  <c r="L446"/>
  <c r="M446"/>
  <c r="N446"/>
  <c r="G447"/>
  <c r="H447"/>
  <c r="I447"/>
  <c r="J447"/>
  <c r="K447"/>
  <c r="L447"/>
  <c r="M447"/>
  <c r="N447"/>
  <c r="G448"/>
  <c r="H448"/>
  <c r="I448"/>
  <c r="J448"/>
  <c r="K448"/>
  <c r="L448"/>
  <c r="M448"/>
  <c r="N448"/>
  <c r="G449"/>
  <c r="H449"/>
  <c r="I449"/>
  <c r="J449"/>
  <c r="K449"/>
  <c r="L449"/>
  <c r="M449"/>
  <c r="N449"/>
  <c r="G450"/>
  <c r="H450"/>
  <c r="I450"/>
  <c r="J450"/>
  <c r="K450"/>
  <c r="L450"/>
  <c r="M450"/>
  <c r="N450"/>
  <c r="G451"/>
  <c r="H451"/>
  <c r="I451"/>
  <c r="J451"/>
  <c r="K451"/>
  <c r="L451"/>
  <c r="M451"/>
  <c r="N451"/>
  <c r="G456"/>
  <c r="H456"/>
  <c r="I456"/>
  <c r="J456"/>
  <c r="K456"/>
  <c r="L456"/>
  <c r="M456"/>
  <c r="N456"/>
  <c r="G457"/>
  <c r="H457"/>
  <c r="I457"/>
  <c r="J457"/>
  <c r="K457"/>
  <c r="L457"/>
  <c r="M457"/>
  <c r="N457"/>
  <c r="G458"/>
  <c r="H458"/>
  <c r="I458"/>
  <c r="J458"/>
  <c r="K458"/>
  <c r="L458"/>
  <c r="M458"/>
  <c r="N458"/>
  <c r="G459"/>
  <c r="H459"/>
  <c r="I459"/>
  <c r="J459"/>
  <c r="K459"/>
  <c r="L459"/>
  <c r="M459"/>
  <c r="N459"/>
  <c r="G460"/>
  <c r="H460"/>
  <c r="I460"/>
  <c r="J460"/>
  <c r="K460"/>
  <c r="L460"/>
  <c r="M460"/>
  <c r="N460"/>
  <c r="G461"/>
  <c r="H461"/>
  <c r="I461"/>
  <c r="J461"/>
  <c r="K461"/>
  <c r="L461"/>
  <c r="M461"/>
  <c r="N461"/>
  <c r="G462"/>
  <c r="H462"/>
  <c r="I462"/>
  <c r="J462"/>
  <c r="K462"/>
  <c r="L462"/>
  <c r="M462"/>
  <c r="N462"/>
  <c r="G463"/>
  <c r="H463"/>
  <c r="I463"/>
  <c r="J463"/>
  <c r="K463"/>
  <c r="L463"/>
  <c r="M463"/>
  <c r="N463"/>
  <c r="G464"/>
  <c r="H464"/>
  <c r="I464"/>
  <c r="J464"/>
  <c r="K464"/>
  <c r="L464"/>
  <c r="M464"/>
  <c r="N464"/>
  <c r="G465"/>
  <c r="H465"/>
  <c r="I465"/>
  <c r="J465"/>
  <c r="K465"/>
  <c r="L465"/>
  <c r="M465"/>
  <c r="N465"/>
  <c r="G466"/>
  <c r="H466"/>
  <c r="I466"/>
  <c r="J466"/>
  <c r="K466"/>
  <c r="L466"/>
  <c r="M466"/>
  <c r="N466"/>
  <c r="G467"/>
  <c r="H467"/>
  <c r="I467"/>
  <c r="J467"/>
  <c r="K467"/>
  <c r="L467"/>
  <c r="M467"/>
  <c r="N467"/>
  <c r="G468"/>
  <c r="H468"/>
  <c r="I468"/>
  <c r="J468"/>
  <c r="K468"/>
  <c r="L468"/>
  <c r="M468"/>
  <c r="N468"/>
  <c r="G473"/>
  <c r="H473"/>
  <c r="I473"/>
  <c r="J473"/>
  <c r="K473"/>
  <c r="L473"/>
  <c r="M473"/>
  <c r="N473"/>
  <c r="G474"/>
  <c r="H474"/>
  <c r="I474"/>
  <c r="J474"/>
  <c r="K474"/>
  <c r="L474"/>
  <c r="M474"/>
  <c r="N474"/>
  <c r="G475"/>
  <c r="H475"/>
  <c r="I475"/>
  <c r="J475"/>
  <c r="K475"/>
  <c r="L475"/>
  <c r="M475"/>
  <c r="N475"/>
  <c r="G476"/>
  <c r="H476"/>
  <c r="I476"/>
  <c r="J476"/>
  <c r="K476"/>
  <c r="L476"/>
  <c r="M476"/>
  <c r="N476"/>
  <c r="G477"/>
  <c r="H477"/>
  <c r="I477"/>
  <c r="J477"/>
  <c r="K477"/>
  <c r="L477"/>
  <c r="M477"/>
  <c r="N477"/>
  <c r="G478"/>
  <c r="H478"/>
  <c r="I478"/>
  <c r="J478"/>
  <c r="K478"/>
  <c r="L478"/>
  <c r="M478"/>
  <c r="N478"/>
  <c r="G479"/>
  <c r="H479"/>
  <c r="I479"/>
  <c r="J479"/>
  <c r="K479"/>
  <c r="L479"/>
  <c r="M479"/>
  <c r="N479"/>
  <c r="G480"/>
  <c r="H480"/>
  <c r="I480"/>
  <c r="J480"/>
  <c r="K480"/>
  <c r="L480"/>
  <c r="M480"/>
  <c r="N480"/>
  <c r="G481"/>
  <c r="H481"/>
  <c r="I481"/>
  <c r="J481"/>
  <c r="K481"/>
  <c r="L481"/>
  <c r="M481"/>
  <c r="N481"/>
  <c r="G482"/>
  <c r="H482"/>
  <c r="I482"/>
  <c r="J482"/>
  <c r="K482"/>
  <c r="L482"/>
  <c r="M482"/>
  <c r="N482"/>
  <c r="G483"/>
  <c r="H483"/>
  <c r="I483"/>
  <c r="J483"/>
  <c r="K483"/>
  <c r="L483"/>
  <c r="M483"/>
  <c r="N483"/>
  <c r="G484"/>
  <c r="H484"/>
  <c r="I484"/>
  <c r="J484"/>
  <c r="K484"/>
  <c r="L484"/>
  <c r="M484"/>
  <c r="N484"/>
  <c r="G489"/>
  <c r="H489"/>
  <c r="I489"/>
  <c r="J489"/>
  <c r="K489"/>
  <c r="L489"/>
  <c r="M489"/>
  <c r="N489"/>
  <c r="G490"/>
  <c r="H490"/>
  <c r="I490"/>
  <c r="J490"/>
  <c r="K490"/>
  <c r="L490"/>
  <c r="M490"/>
  <c r="N490"/>
  <c r="G491"/>
  <c r="H491"/>
  <c r="I491"/>
  <c r="J491"/>
  <c r="K491"/>
  <c r="L491"/>
  <c r="M491"/>
  <c r="N491"/>
  <c r="G492"/>
  <c r="H492"/>
  <c r="I492"/>
  <c r="J492"/>
  <c r="K492"/>
  <c r="L492"/>
  <c r="M492"/>
  <c r="N492"/>
  <c r="G493"/>
  <c r="H493"/>
  <c r="I493"/>
  <c r="J493"/>
  <c r="K493"/>
  <c r="L493"/>
  <c r="M493"/>
  <c r="N493"/>
  <c r="G494"/>
  <c r="H494"/>
  <c r="I494"/>
  <c r="J494"/>
  <c r="K494"/>
  <c r="L494"/>
  <c r="M494"/>
  <c r="N494"/>
  <c r="G495"/>
  <c r="H495"/>
  <c r="I495"/>
  <c r="J495"/>
  <c r="K495"/>
  <c r="L495"/>
  <c r="M495"/>
  <c r="N495"/>
  <c r="G496"/>
  <c r="H496"/>
  <c r="I496"/>
  <c r="J496"/>
  <c r="K496"/>
  <c r="L496"/>
  <c r="M496"/>
  <c r="N496"/>
  <c r="G497"/>
  <c r="H497"/>
  <c r="I497"/>
  <c r="J497"/>
  <c r="K497"/>
  <c r="L497"/>
  <c r="M497"/>
  <c r="N497"/>
  <c r="G498"/>
  <c r="H498"/>
  <c r="I498"/>
  <c r="J498"/>
  <c r="K498"/>
  <c r="L498"/>
  <c r="M498"/>
  <c r="N498"/>
  <c r="G503"/>
  <c r="H503"/>
  <c r="I503"/>
  <c r="J503"/>
  <c r="K503"/>
  <c r="L503"/>
  <c r="M503"/>
  <c r="N503"/>
  <c r="G504"/>
  <c r="H504"/>
  <c r="I504"/>
  <c r="J504"/>
  <c r="K504"/>
  <c r="L504"/>
  <c r="M504"/>
  <c r="N504"/>
  <c r="G505"/>
  <c r="H505"/>
  <c r="I505"/>
  <c r="J505"/>
  <c r="K505"/>
  <c r="L505"/>
  <c r="M505"/>
  <c r="N505"/>
  <c r="G506"/>
  <c r="H506"/>
  <c r="I506"/>
  <c r="J506"/>
  <c r="K506"/>
  <c r="L506"/>
  <c r="M506"/>
  <c r="N506"/>
  <c r="G507"/>
  <c r="H507"/>
  <c r="I507"/>
  <c r="J507"/>
  <c r="K507"/>
  <c r="L507"/>
  <c r="M507"/>
  <c r="N507"/>
  <c r="G508"/>
  <c r="H508"/>
  <c r="I508"/>
  <c r="J508"/>
  <c r="K508"/>
  <c r="L508"/>
  <c r="M508"/>
  <c r="N508"/>
  <c r="G509"/>
  <c r="H509"/>
  <c r="I509"/>
  <c r="J509"/>
  <c r="K509"/>
  <c r="L509"/>
  <c r="M509"/>
  <c r="N509"/>
  <c r="G510"/>
  <c r="H510"/>
  <c r="I510"/>
  <c r="J510"/>
  <c r="K510"/>
  <c r="L510"/>
  <c r="M510"/>
  <c r="N510"/>
  <c r="G511"/>
  <c r="H511"/>
  <c r="I511"/>
  <c r="J511"/>
  <c r="K511"/>
  <c r="L511"/>
  <c r="M511"/>
  <c r="N511"/>
  <c r="G512"/>
  <c r="H512"/>
  <c r="I512"/>
  <c r="J512"/>
  <c r="K512"/>
  <c r="L512"/>
  <c r="M512"/>
  <c r="N512"/>
  <c r="G513"/>
  <c r="H513"/>
  <c r="I513"/>
  <c r="J513"/>
  <c r="K513"/>
  <c r="L513"/>
  <c r="M513"/>
  <c r="N513"/>
  <c r="G514"/>
  <c r="H514"/>
  <c r="I514"/>
  <c r="J514"/>
  <c r="K514"/>
  <c r="L514"/>
  <c r="M514"/>
  <c r="N514"/>
  <c r="G519"/>
  <c r="H519"/>
  <c r="I519"/>
  <c r="J519"/>
  <c r="K519"/>
  <c r="L519"/>
  <c r="M519"/>
  <c r="N519"/>
  <c r="G520"/>
  <c r="H520"/>
  <c r="I520"/>
  <c r="J520"/>
  <c r="K520"/>
  <c r="L520"/>
  <c r="M520"/>
  <c r="N520"/>
  <c r="G521"/>
  <c r="H521"/>
  <c r="I521"/>
  <c r="J521"/>
  <c r="K521"/>
  <c r="L521"/>
  <c r="M521"/>
  <c r="N521"/>
  <c r="G522"/>
  <c r="H522"/>
  <c r="I522"/>
  <c r="J522"/>
  <c r="K522"/>
  <c r="L522"/>
  <c r="M522"/>
  <c r="N522"/>
  <c r="G523"/>
  <c r="H523"/>
  <c r="I523"/>
  <c r="J523"/>
  <c r="K523"/>
  <c r="L523"/>
  <c r="M523"/>
  <c r="N523"/>
  <c r="G524"/>
  <c r="H524"/>
  <c r="I524"/>
  <c r="J524"/>
  <c r="K524"/>
  <c r="L524"/>
  <c r="M524"/>
  <c r="N524"/>
  <c r="G525"/>
  <c r="H525"/>
  <c r="I525"/>
  <c r="J525"/>
  <c r="K525"/>
  <c r="L525"/>
  <c r="M525"/>
  <c r="N525"/>
  <c r="G526"/>
  <c r="H526"/>
  <c r="I526"/>
  <c r="J526"/>
  <c r="K526"/>
  <c r="L526"/>
  <c r="M526"/>
  <c r="N526"/>
  <c r="G531"/>
  <c r="H531"/>
  <c r="I531"/>
  <c r="J531"/>
  <c r="K531"/>
  <c r="L531"/>
  <c r="M531"/>
  <c r="N531"/>
  <c r="G532"/>
  <c r="H532"/>
  <c r="I532"/>
  <c r="J532"/>
  <c r="K532"/>
  <c r="L532"/>
  <c r="M532"/>
  <c r="N532"/>
  <c r="G533"/>
  <c r="H533"/>
  <c r="I533"/>
  <c r="J533"/>
  <c r="K533"/>
  <c r="L533"/>
  <c r="M533"/>
  <c r="N533"/>
  <c r="G534"/>
  <c r="H534"/>
  <c r="I534"/>
  <c r="J534"/>
  <c r="K534"/>
  <c r="L534"/>
  <c r="M534"/>
  <c r="N534"/>
  <c r="G535"/>
  <c r="H535"/>
  <c r="I535"/>
  <c r="J535"/>
  <c r="K535"/>
  <c r="L535"/>
  <c r="M535"/>
  <c r="N535"/>
  <c r="G536"/>
  <c r="H536"/>
  <c r="I536"/>
  <c r="J536"/>
  <c r="K536"/>
  <c r="L536"/>
  <c r="M536"/>
  <c r="N536"/>
  <c r="G541"/>
  <c r="H541"/>
  <c r="I541"/>
  <c r="J541"/>
  <c r="K541"/>
  <c r="L541"/>
  <c r="M541"/>
  <c r="N541"/>
  <c r="G542"/>
  <c r="H542"/>
  <c r="I542"/>
  <c r="J542"/>
  <c r="K542"/>
  <c r="L542"/>
  <c r="M542"/>
  <c r="N542"/>
  <c r="G543"/>
  <c r="H543"/>
  <c r="I543"/>
  <c r="J543"/>
  <c r="K543"/>
  <c r="L543"/>
  <c r="M543"/>
  <c r="N543"/>
  <c r="G544"/>
  <c r="H544"/>
  <c r="I544"/>
  <c r="J544"/>
  <c r="K544"/>
  <c r="L544"/>
  <c r="M544"/>
  <c r="N544"/>
  <c r="G545"/>
  <c r="H545"/>
  <c r="I545"/>
  <c r="J545"/>
  <c r="K545"/>
  <c r="L545"/>
  <c r="M545"/>
  <c r="N545"/>
  <c r="G546"/>
  <c r="H546"/>
  <c r="I546"/>
  <c r="J546"/>
  <c r="K546"/>
  <c r="L546"/>
  <c r="M546"/>
  <c r="N546"/>
  <c r="G547"/>
  <c r="H547"/>
  <c r="I547"/>
  <c r="J547"/>
  <c r="K547"/>
  <c r="L547"/>
  <c r="M547"/>
  <c r="N547"/>
  <c r="C33" i="2"/>
  <c r="L33"/>
  <c r="H33"/>
  <c r="F33"/>
  <c r="H32"/>
  <c r="F548" i="4" l="1"/>
  <c r="E548"/>
</calcChain>
</file>

<file path=xl/sharedStrings.xml><?xml version="1.0" encoding="utf-8"?>
<sst xmlns="http://schemas.openxmlformats.org/spreadsheetml/2006/main" count="1975" uniqueCount="1054">
  <si>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</si>
  <si>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</si>
  <si>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</si>
  <si>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</si>
  <si>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</si>
  <si>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</si>
  <si>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</si>
  <si>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</si>
  <si>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</si>
  <si>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</si>
  <si>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</si>
  <si>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</si>
  <si>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</si>
  <si>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</si>
  <si>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</si>
  <si>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</si>
  <si>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</si>
  <si>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</si>
  <si>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</si>
  <si>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</si>
  <si>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</si>
  <si>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</si>
  <si>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</si>
  <si>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</si>
  <si>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</si>
  <si>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</si>
  <si>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</si>
  <si>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</si>
  <si>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</si>
  <si>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</si>
  <si>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</si>
  <si>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</si>
  <si>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</si>
  <si>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</si>
  <si>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</si>
  <si>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</si>
  <si>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</si>
  <si>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</si>
  <si>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</si>
  <si>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</si>
  <si>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</si>
  <si>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</si>
  <si>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</si>
  <si>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</si>
  <si>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</si>
  <si>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</si>
  <si>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</si>
  <si>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</si>
  <si>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</si>
  <si>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</si>
  <si>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</si>
  <si>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</si>
  <si>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</si>
  <si>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</si>
  <si>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</si>
  <si>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</si>
  <si>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</si>
  <si>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</si>
  <si>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</si>
  <si>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</si>
  <si>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</si>
  <si>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</si>
  <si>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</si>
  <si>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</si>
  <si>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</si>
  <si>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</si>
  <si>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</si>
  <si>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</si>
  <si>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</si>
  <si>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</si>
  <si>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</si>
  <si>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</si>
  <si>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</si>
  <si>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</si>
  <si>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</si>
  <si>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</si>
  <si>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</si>
  <si>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</si>
  <si>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</si>
  <si>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</si>
  <si>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</si>
  <si>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</si>
  <si>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</si>
  <si>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</si>
  <si>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</si>
  <si>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</si>
  <si>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</si>
  <si>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</si>
  <si>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</si>
  <si>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</si>
  <si>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</si>
  <si>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</si>
  <si>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</si>
  <si>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</si>
  <si>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</si>
  <si>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</si>
  <si>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</si>
  <si>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</si>
  <si>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</si>
  <si>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</si>
  <si>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</si>
  <si>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</si>
  <si>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</si>
  <si>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</si>
  <si>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</si>
  <si>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</si>
  <si>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</si>
  <si>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</si>
  <si>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</si>
  <si>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</si>
  <si>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</si>
  <si>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</si>
  <si>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</si>
  <si>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</si>
  <si>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</si>
  <si>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</si>
  <si>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</si>
  <si>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</si>
  <si>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</si>
  <si>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</si>
  <si>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</si>
  <si>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</si>
  <si>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</si>
  <si>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</si>
  <si>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</si>
  <si>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</si>
  <si>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</si>
  <si>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</si>
  <si>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</si>
  <si>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</si>
  <si>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</si>
  <si>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</si>
  <si>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</si>
  <si>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</si>
  <si>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</si>
  <si>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</si>
  <si>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</si>
  <si>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</si>
  <si>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</si>
  <si>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</si>
  <si>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</si>
  <si>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</si>
  <si>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</si>
  <si>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</si>
  <si>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</si>
  <si>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</si>
  <si>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</si>
  <si>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</si>
  <si>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</si>
  <si>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</si>
  <si>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</si>
  <si>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</si>
  <si>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</si>
  <si>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</si>
  <si>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</si>
  <si>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</si>
  <si>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</si>
  <si>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</si>
  <si>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</si>
  <si>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</si>
  <si>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</si>
  <si>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</si>
  <si>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</si>
  <si>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</si>
  <si>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</si>
  <si>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</si>
  <si>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</si>
  <si>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</si>
  <si>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</si>
  <si>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</si>
  <si>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</si>
  <si>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</si>
  <si>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</si>
  <si>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</si>
  <si>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</si>
  <si>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</si>
  <si>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</si>
  <si>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</si>
  <si>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</si>
  <si>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</si>
  <si>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</si>
  <si>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</si>
  <si>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</si>
  <si>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</si>
  <si>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</si>
  <si>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</si>
  <si>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</si>
  <si>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</si>
  <si>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</si>
  <si>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</si>
  <si>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</si>
  <si>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</si>
  <si>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</si>
  <si>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</si>
  <si>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</si>
  <si>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</si>
  <si>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</si>
  <si>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</si>
  <si>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</si>
  <si>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</si>
  <si>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</si>
  <si>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</si>
  <si>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</si>
  <si>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</si>
  <si>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</si>
  <si>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</si>
  <si>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</si>
  <si>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</si>
  <si>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</si>
  <si>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</si>
  <si>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</si>
  <si>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</si>
  <si>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</si>
  <si>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</si>
  <si>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</si>
  <si>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</si>
  <si>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</si>
  <si>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</si>
  <si>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</si>
  <si>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</si>
  <si>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</si>
  <si>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</si>
  <si>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</si>
  <si>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</si>
  <si>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</si>
  <si>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</si>
  <si>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</si>
  <si>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</si>
  <si>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</si>
  <si>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</si>
  <si>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</si>
  <si>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</si>
  <si>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</si>
  <si>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</si>
  <si>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</si>
  <si>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</si>
  <si>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</si>
  <si>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</si>
  <si>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</si>
  <si>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</si>
  <si>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</si>
  <si>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</si>
  <si>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</si>
  <si>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</si>
  <si>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</si>
  <si>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</si>
  <si>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</si>
  <si>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</si>
  <si>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</si>
  <si>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</si>
  <si>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</si>
  <si>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</si>
  <si>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</si>
  <si>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</si>
  <si>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</si>
  <si>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</si>
  <si>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</si>
  <si>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</si>
  <si>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</si>
  <si>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</si>
  <si>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</si>
  <si>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</si>
  <si>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</si>
  <si>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</si>
  <si>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</si>
  <si>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</si>
  <si>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</si>
  <si>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</si>
  <si>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</si>
  <si>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</si>
  <si>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</si>
  <si>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</si>
  <si>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</si>
  <si>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</si>
  <si>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</si>
  <si>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</si>
  <si>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</si>
  <si>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</si>
  <si>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</si>
  <si>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</si>
  <si>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</si>
  <si>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</si>
  <si>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</si>
  <si>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</si>
  <si>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</si>
  <si>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</si>
  <si>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</si>
  <si>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</si>
  <si>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</si>
  <si>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</si>
  <si>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</si>
  <si>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</si>
  <si>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"" + SubStr(Iif(InList(oRep.nGroupType, 4, 5), " " + RTrim(Iif(oRep.lSUBA,TMPTMCH.ACCS,TMPTMCH.SUBS)), "") + Iif(InList(oRep.nGroupType, 3, 5), " " + RTrim(TMPTMCH.CCISO), "") + Iif(oRep.nPrtType = 1, Chr(10) + RTrim(TMPTMCH.NOMNAME) + " " + Iif(oRep.lSpecNom, Left(RTrim(TMPTMCS.INUMS), 4000), Left(RTrim(TMPTMCH.INUMS), 4000)), ""), 2)</t>
  </si>
  <si>
    <t>Матеріально-відповідальна особа, Найменування</t>
  </si>
  <si>
    <t>1512СКЛАД</t>
  </si>
  <si>
    <t>^</t>
  </si>
  <si>
    <t xml:space="preserve">
"Вінхлор"(таблетки банка пластикова 1 кг №300 </t>
  </si>
  <si>
    <t>шт.</t>
  </si>
  <si>
    <t xml:space="preserve">
L-ЛІЗИНУ ЕСЦИНАТ Розчин для ін"єкцій, 1мг/мл по 5 мл в ампулах №10* </t>
  </si>
  <si>
    <t>упак</t>
  </si>
  <si>
    <t>271,06</t>
  </si>
  <si>
    <t xml:space="preserve">
L-ТИРОКСИН 100 табл. по 100мкг №50 </t>
  </si>
  <si>
    <t>64,22</t>
  </si>
  <si>
    <t xml:space="preserve">
ІМЕТ табл. по 400мг №20 </t>
  </si>
  <si>
    <t>66,90</t>
  </si>
  <si>
    <t xml:space="preserve">
Ізо-мік 5 мг таб. 5мг №50 </t>
  </si>
  <si>
    <t>14,71</t>
  </si>
  <si>
    <t xml:space="preserve">
Ізо-мік амп. 0,1% 10мл №10 </t>
  </si>
  <si>
    <t>299,21</t>
  </si>
  <si>
    <t xml:space="preserve">
Інгаміст р-н д/ін"єк.по 100мг/мл по 3мл№10 </t>
  </si>
  <si>
    <t>упак.</t>
  </si>
  <si>
    <t>112,35</t>
  </si>
  <si>
    <t xml:space="preserve">
Інфезол 100  500.0 </t>
  </si>
  <si>
    <t>флак.</t>
  </si>
  <si>
    <t>265,43</t>
  </si>
  <si>
    <t xml:space="preserve">
Іпратропіум-інтелі інгаляція по 20 мкг/доза по 200 доз (10мл) у балоні №1 </t>
  </si>
  <si>
    <t>153,40</t>
  </si>
  <si>
    <t xml:space="preserve">
Авелокс  400мг 250мл </t>
  </si>
  <si>
    <t>846,25</t>
  </si>
  <si>
    <t xml:space="preserve">
Адреналін 0,18%-1,0  И10 </t>
  </si>
  <si>
    <t>39,15</t>
  </si>
  <si>
    <t xml:space="preserve">
Аеродезін  2000 1л </t>
  </si>
  <si>
    <t xml:space="preserve">
Азімед  по 250 мг N6 </t>
  </si>
  <si>
    <t>61,15</t>
  </si>
  <si>
    <t xml:space="preserve">
Азитроміцин капс.по 500мг №3 </t>
  </si>
  <si>
    <t>28,99</t>
  </si>
  <si>
    <t xml:space="preserve">
Азот рідкий (Сосуд дюар) </t>
  </si>
  <si>
    <t>кг</t>
  </si>
  <si>
    <t>24,99</t>
  </si>
  <si>
    <t xml:space="preserve">
Актовегін 5.0 №5 </t>
  </si>
  <si>
    <t>236,03</t>
  </si>
  <si>
    <t xml:space="preserve">
Актовегін розч.для ін"єцій 5 мл (200мг) в ампулах №5 </t>
  </si>
  <si>
    <t>282,19</t>
  </si>
  <si>
    <t xml:space="preserve">
Алер. із домаш. пилу  збагач.PTERON 50доз </t>
  </si>
  <si>
    <t>доз</t>
  </si>
  <si>
    <t>10,59</t>
  </si>
  <si>
    <t xml:space="preserve">
Алерген із  пилку лободи </t>
  </si>
  <si>
    <t>5,31</t>
  </si>
  <si>
    <t xml:space="preserve">
Алерген із пір"я подушки </t>
  </si>
  <si>
    <t>6,29</t>
  </si>
  <si>
    <t xml:space="preserve">
Алерген із пилку  амброзїї полинолистої </t>
  </si>
  <si>
    <t>5,89</t>
  </si>
  <si>
    <t xml:space="preserve">
Алерген із пилку  грястиці збірної </t>
  </si>
  <si>
    <t>5,36</t>
  </si>
  <si>
    <t xml:space="preserve">
Алерген із пилку  полину гіркого </t>
  </si>
  <si>
    <t>5,56</t>
  </si>
  <si>
    <t xml:space="preserve">
Алерген із пилку  соняшника  звичайного </t>
  </si>
  <si>
    <t>5,78</t>
  </si>
  <si>
    <t xml:space="preserve">
Алерген із пилку  тимофіївки лучної </t>
  </si>
  <si>
    <t>5,42</t>
  </si>
  <si>
    <t xml:space="preserve">
Алерген із пилку берези </t>
  </si>
  <si>
    <t>5,69</t>
  </si>
  <si>
    <t xml:space="preserve">
Алерген із пилку вільхи клейкої </t>
  </si>
  <si>
    <t>5,49</t>
  </si>
  <si>
    <t xml:space="preserve">
Алерген із пилку верби </t>
  </si>
  <si>
    <t>5,13</t>
  </si>
  <si>
    <t xml:space="preserve">
Алерген із пилку костриці лучної </t>
  </si>
  <si>
    <t xml:space="preserve">
Алерген із пилку кропиви дводомної </t>
  </si>
  <si>
    <t xml:space="preserve">
Алерген із пилку пажитниці багаторічної </t>
  </si>
  <si>
    <t xml:space="preserve">
Алерген із пилку циклахена </t>
  </si>
  <si>
    <t xml:space="preserve">
Алерген із шерсті  вівці </t>
  </si>
  <si>
    <t>6,46</t>
  </si>
  <si>
    <t xml:space="preserve">
Алерген із шерсті  кішки </t>
  </si>
  <si>
    <t>6,41</t>
  </si>
  <si>
    <t xml:space="preserve">
Алерген із шерсті  собаки </t>
  </si>
  <si>
    <t xml:space="preserve">
Алерген із шерсті кролика </t>
  </si>
  <si>
    <t xml:space="preserve">
Альфа нормікс таб. 200мг №12 </t>
  </si>
  <si>
    <t>267,62</t>
  </si>
  <si>
    <t xml:space="preserve">
Амікацид розч.для ін"єкцій,250 мг/мл,по 4 мл у флак. №10 </t>
  </si>
  <si>
    <t>492,88</t>
  </si>
  <si>
    <t xml:space="preserve">
Аміназин 25мг/мл по2мл в амп. №10 </t>
  </si>
  <si>
    <t>24,56</t>
  </si>
  <si>
    <t xml:space="preserve">
Амінокапронова к-та 5% 100,0 </t>
  </si>
  <si>
    <t>флак,</t>
  </si>
  <si>
    <t>18,28</t>
  </si>
  <si>
    <t xml:space="preserve">
Амінол р-н 8%-200мл </t>
  </si>
  <si>
    <t>фл</t>
  </si>
  <si>
    <t>154,96</t>
  </si>
  <si>
    <t xml:space="preserve">
Амлодипін таб. по 5мг №30 </t>
  </si>
  <si>
    <t>7,06</t>
  </si>
  <si>
    <t xml:space="preserve">
Амлостат табл.вкриті оболонкою №28 </t>
  </si>
  <si>
    <t>88,48</t>
  </si>
  <si>
    <t xml:space="preserve">
Амоксил-К 625 таб. по 500мг/125мг №14 </t>
  </si>
  <si>
    <t>64,47</t>
  </si>
  <si>
    <t xml:space="preserve">
Анальгін р-н для ін.500мг/мл по 2мл №10 </t>
  </si>
  <si>
    <t>пач.</t>
  </si>
  <si>
    <t>24,61</t>
  </si>
  <si>
    <t xml:space="preserve">
Анальгин 50%  2.0 N10 </t>
  </si>
  <si>
    <t>21,81</t>
  </si>
  <si>
    <t xml:space="preserve">
Аранесп р-р 100мкг/мл шприц 0,3мл №1 </t>
  </si>
  <si>
    <t>1573,90</t>
  </si>
  <si>
    <t xml:space="preserve">
Аритміл розч.для ін"єкцій 50мг/мл по 3мл в амп №5 </t>
  </si>
  <si>
    <t>32,54</t>
  </si>
  <si>
    <t xml:space="preserve">
Аритміл таб. по 200 мг №20 </t>
  </si>
  <si>
    <t>25,98</t>
  </si>
  <si>
    <t xml:space="preserve">
Армадин  розч.для ін"єкцій 50мг/мл по2 мл в амп.№10 </t>
  </si>
  <si>
    <t>317,23</t>
  </si>
  <si>
    <t xml:space="preserve">
Армадин розчин д/ін"єкцій 50 мг/мл по 2 мл в апулах №10 </t>
  </si>
  <si>
    <t>321,50</t>
  </si>
  <si>
    <t xml:space="preserve">
Артер.ігли  15GA -R25 </t>
  </si>
  <si>
    <t>27,46</t>
  </si>
  <si>
    <t xml:space="preserve">
Артер.ігли  16GA -R25 </t>
  </si>
  <si>
    <t>28,49</t>
  </si>
  <si>
    <t xml:space="preserve">
Атракуріум 10 мг 5,0 N5 </t>
  </si>
  <si>
    <t>282,48</t>
  </si>
  <si>
    <t xml:space="preserve">
Атрогрел табл. по 75 мг №30 </t>
  </si>
  <si>
    <t>61,46</t>
  </si>
  <si>
    <t xml:space="preserve">
Атропін 0.1% 1.0 N 10 </t>
  </si>
  <si>
    <t>22,80</t>
  </si>
  <si>
    <t xml:space="preserve">
Біовен роз. для інфузій 10% по50 мл у фл.№1 </t>
  </si>
  <si>
    <t>3172,75</t>
  </si>
  <si>
    <t xml:space="preserve">
Бісопролол-кв табл. по 5 мг № 30 </t>
  </si>
  <si>
    <t>12,77</t>
  </si>
  <si>
    <t xml:space="preserve">
БУДЕСОНІД -ІНТЕЛІ інгаляція під тиском суспензія 200 мкг/доза по 200 доз(10мл) убалоні №1 </t>
  </si>
  <si>
    <t>208,68</t>
  </si>
  <si>
    <t xml:space="preserve">
Баланс 1,5%ГЛЮКОЗИ 1,75 ММОЛЬ/Л КАЛЬЦІЮ Розчин </t>
  </si>
  <si>
    <t>212,93</t>
  </si>
  <si>
    <t xml:space="preserve">
Баланс 2,3%ГЛЮКОЗИ 1,75 ММОЛЬ/Л КАЛЬЦІЮ Розчин </t>
  </si>
  <si>
    <t xml:space="preserve">
Барію сульфат для ренгеноскопії порошок по 80г </t>
  </si>
  <si>
    <t>24,34</t>
  </si>
  <si>
    <t xml:space="preserve">
Беклазон  200доз </t>
  </si>
  <si>
    <t>248,79</t>
  </si>
  <si>
    <t xml:space="preserve">
Беклофорт аерозоль для інгал. 250мкг/дозу  по 200доз у балонах №1 </t>
  </si>
  <si>
    <t>194,14</t>
  </si>
  <si>
    <t xml:space="preserve">
Берлітіон 600мг N5 </t>
  </si>
  <si>
    <t>390,69</t>
  </si>
  <si>
    <t xml:space="preserve">
Беродуал Аерозоль дозований по 10мл  (200дощ) </t>
  </si>
  <si>
    <t>154,07</t>
  </si>
  <si>
    <t xml:space="preserve">
Бетадин р-р 10% 1000мл. </t>
  </si>
  <si>
    <t>386,52</t>
  </si>
  <si>
    <t xml:space="preserve">
Бинт н/ст 7х14 </t>
  </si>
  <si>
    <t>5,35</t>
  </si>
  <si>
    <t xml:space="preserve">
Бланідас  марка А, 1кг </t>
  </si>
  <si>
    <t xml:space="preserve">
Бланідас Актив 1 л </t>
  </si>
  <si>
    <t xml:space="preserve">
Будесонід-інтелі  по 200 доз  (10мл) в алюмінієвому балоні </t>
  </si>
  <si>
    <t xml:space="preserve">
Відрізок  марлевий 90*500см </t>
  </si>
  <si>
    <t>25,78</t>
  </si>
  <si>
    <t xml:space="preserve">
Відрізок марлевий нестерильний 500см*90см </t>
  </si>
  <si>
    <t>18,76</t>
  </si>
  <si>
    <t xml:space="preserve">
Віск,брикет,5кг </t>
  </si>
  <si>
    <t xml:space="preserve">
Вазиліп табл. по 20мг №28 </t>
  </si>
  <si>
    <t>42,78</t>
  </si>
  <si>
    <t xml:space="preserve">
Валідол 0.06 N10 </t>
  </si>
  <si>
    <t>2,71</t>
  </si>
  <si>
    <t xml:space="preserve">
Варфарин-фс табл. по 3мг №100 </t>
  </si>
  <si>
    <t>81,39</t>
  </si>
  <si>
    <t xml:space="preserve">
Вата 100гр н/ст </t>
  </si>
  <si>
    <t>8,56</t>
  </si>
  <si>
    <t xml:space="preserve">
Венозні  голки 15 GV-R25 </t>
  </si>
  <si>
    <t>27,44</t>
  </si>
  <si>
    <t xml:space="preserve">
Венозні  голки 16 GV-R25 </t>
  </si>
  <si>
    <t xml:space="preserve">
Вентолін 2,5 мг №40 </t>
  </si>
  <si>
    <t>376,39</t>
  </si>
  <si>
    <t xml:space="preserve">
Вентолін небули розч.для інгаляцій 2,5мг/2,5мл у небулах№40 </t>
  </si>
  <si>
    <t>366,09</t>
  </si>
  <si>
    <t xml:space="preserve">
Верапамілу гідрохлорид табл. по 80 мг №50 </t>
  </si>
  <si>
    <t>28,55</t>
  </si>
  <si>
    <t xml:space="preserve">
Волютенз р-р д/інф.500мл </t>
  </si>
  <si>
    <t>256,80</t>
  </si>
  <si>
    <t xml:space="preserve">
Гідазепам   0,05 №10 </t>
  </si>
  <si>
    <t>73,63</t>
  </si>
  <si>
    <t xml:space="preserve">
Гідрокортизон 2,5% 2.0 N10 </t>
  </si>
  <si>
    <t>160,02</t>
  </si>
  <si>
    <t xml:space="preserve">
Гістамін 0,01% 4,5мл  1фл. </t>
  </si>
  <si>
    <t>52,97</t>
  </si>
  <si>
    <t xml:space="preserve">
Гекодез 60 мг/мл по 200мл </t>
  </si>
  <si>
    <t>120,81</t>
  </si>
  <si>
    <t xml:space="preserve">
Гекодез 60 мг/мл по 500мл </t>
  </si>
  <si>
    <t>249,26</t>
  </si>
  <si>
    <t xml:space="preserve">
Гекодез р-н  60мг/мл по 200мл </t>
  </si>
  <si>
    <t>109,31</t>
  </si>
  <si>
    <t xml:space="preserve">
Гекодез р-н  60мг/мл по 500мл </t>
  </si>
  <si>
    <t>контейнер.</t>
  </si>
  <si>
    <t>204,93</t>
  </si>
  <si>
    <t xml:space="preserve">
Гентаміцин сульфат 4% 2мл №10 </t>
  </si>
  <si>
    <t>20,57</t>
  </si>
  <si>
    <t xml:space="preserve">
Гепарин  5мл №5 </t>
  </si>
  <si>
    <t>147,86</t>
  </si>
  <si>
    <t xml:space="preserve">
Гепарин 5000 МЕ 5мл №5 </t>
  </si>
  <si>
    <t>142,67</t>
  </si>
  <si>
    <t xml:space="preserve">
Гептрал по 400мг у флак.№5 у комплекті з розчинником по 5 мл в ампулах №5 </t>
  </si>
  <si>
    <t>999,39</t>
  </si>
  <si>
    <t xml:space="preserve">
Глутаргін 4% 5,0 №10 </t>
  </si>
  <si>
    <t>59,17</t>
  </si>
  <si>
    <t xml:space="preserve">
Глюкоза 40 % 20.0 N10 </t>
  </si>
  <si>
    <t>35,25</t>
  </si>
  <si>
    <t xml:space="preserve">
Голки фістульні   артеріальні Diacan Pro 15G 1.8ммх25ммх150мм </t>
  </si>
  <si>
    <t>28,54</t>
  </si>
  <si>
    <t xml:space="preserve">
Голки фістульні   венозні Diacan Pro 15G 1.8ммх25ммх150мм </t>
  </si>
  <si>
    <t xml:space="preserve">
ДІАЛІПОН роч. для інфузій 3% по 20мл в амп. №5 </t>
  </si>
  <si>
    <t>269,42</t>
  </si>
  <si>
    <t xml:space="preserve">
ДІНАР розч. для ін"єкцій 50мг/мл по 2 мл в ампулі №10 </t>
  </si>
  <si>
    <t xml:space="preserve">
Діалізатор  FХ CorDiax 60 </t>
  </si>
  <si>
    <t>1023,08</t>
  </si>
  <si>
    <t xml:space="preserve">
Діалізатор  FХ100 Classix </t>
  </si>
  <si>
    <t>869,17</t>
  </si>
  <si>
    <t xml:space="preserve">
Діалізатор  FХ80 Classix </t>
  </si>
  <si>
    <t>773,63</t>
  </si>
  <si>
    <t xml:space="preserve">
Діалізатор  xevonta Hi 18 </t>
  </si>
  <si>
    <t>773,07</t>
  </si>
  <si>
    <t xml:space="preserve">
Діаліпон 3% 20мл №5 </t>
  </si>
  <si>
    <t>267,56</t>
  </si>
  <si>
    <t xml:space="preserve">
Діапенем порош. для розчину для ін"єкцій та інфузій по 1000 мг у фл.№10 </t>
  </si>
  <si>
    <t>3276,62</t>
  </si>
  <si>
    <t xml:space="preserve">
Дібазол 1% 5.0 N10 </t>
  </si>
  <si>
    <t>34,26</t>
  </si>
  <si>
    <t xml:space="preserve">
Діклоберл 75мг №5 </t>
  </si>
  <si>
    <t>83,91</t>
  </si>
  <si>
    <t xml:space="preserve">
Діклофенак  25мг/мл по 3 мл в амп. №10 </t>
  </si>
  <si>
    <t>22,11</t>
  </si>
  <si>
    <t xml:space="preserve">
Дімедрол  10мг/мл по 1мл в амп. №10 </t>
  </si>
  <si>
    <t>11,44</t>
  </si>
  <si>
    <t xml:space="preserve">
Дінар, р-н для ін.,50мг/мл по 2мл №10 </t>
  </si>
  <si>
    <t>244,41</t>
  </si>
  <si>
    <t xml:space="preserve">
Діоксид вуглецю (10л) </t>
  </si>
  <si>
    <t>бал</t>
  </si>
  <si>
    <t xml:space="preserve">
Діоксид вуглецю (40л) </t>
  </si>
  <si>
    <t>186,80</t>
  </si>
  <si>
    <t xml:space="preserve">
Дезінфекційний ковпачок стей-сейф </t>
  </si>
  <si>
    <t>21,04</t>
  </si>
  <si>
    <t xml:space="preserve">
Дезамін фл.1 л. </t>
  </si>
  <si>
    <t>467,71</t>
  </si>
  <si>
    <t xml:space="preserve">
Дезасепт флакон 1 л. </t>
  </si>
  <si>
    <t xml:space="preserve">
Дезекон ОМ фл. 1л. </t>
  </si>
  <si>
    <t xml:space="preserve">
Дезекон фл. 1л. </t>
  </si>
  <si>
    <t>254,27</t>
  </si>
  <si>
    <t xml:space="preserve">
Декасан розчин 0,2мг/мл по 2мл в контейнері однор. №10 </t>
  </si>
  <si>
    <t>51,66</t>
  </si>
  <si>
    <t xml:space="preserve">
Дексалгін 2,0 №5 </t>
  </si>
  <si>
    <t>138,03</t>
  </si>
  <si>
    <t xml:space="preserve">
Дексаметазон  0,4%-1,0 И10 </t>
  </si>
  <si>
    <t>18,66</t>
  </si>
  <si>
    <t xml:space="preserve">
Дексаметазон  4 мг/мл по 1 мл в амп. №5 </t>
  </si>
  <si>
    <t>9,07</t>
  </si>
  <si>
    <t xml:space="preserve">
Дексаметазон розчин для ін"єкцій 4 мг/мл по 1мл в ампулі №5 </t>
  </si>
  <si>
    <t>10,19</t>
  </si>
  <si>
    <t xml:space="preserve">
Дитилін 2% 5.0 N10 </t>
  </si>
  <si>
    <t>66,24</t>
  </si>
  <si>
    <t xml:space="preserve">
Дофамін  0,5% И10 </t>
  </si>
  <si>
    <t xml:space="preserve">
Дофамин 4% 5.0 N10 </t>
  </si>
  <si>
    <t>216,49</t>
  </si>
  <si>
    <t xml:space="preserve">
Дротаверин  розч.для ін"єкцій 20 мг/мл по 2 мл в амп.№5 </t>
  </si>
  <si>
    <t>10,36</t>
  </si>
  <si>
    <t xml:space="preserve">
ЕМАВЕЙЛ розч. для ін"єкцій,4000 МО/мл по 1 мл у шприцу </t>
  </si>
  <si>
    <t>684,80</t>
  </si>
  <si>
    <t xml:space="preserve">
Еналаприл табл. по 20 мг №20 </t>
  </si>
  <si>
    <t>9,69</t>
  </si>
  <si>
    <t>8,57</t>
  </si>
  <si>
    <t xml:space="preserve">
Епайдра 100 3мл № 0161284 </t>
  </si>
  <si>
    <t>шпр-ручка</t>
  </si>
  <si>
    <t>169,06</t>
  </si>
  <si>
    <t xml:space="preserve">
Епайдра 100 3мл № 179 </t>
  </si>
  <si>
    <t xml:space="preserve">
Еспа-Ліпон 600,25мг/мл по 24амп.№5 </t>
  </si>
  <si>
    <t>385,34</t>
  </si>
  <si>
    <t xml:space="preserve">
Еуфілін 2% 5,0 И10 </t>
  </si>
  <si>
    <t>24,33</t>
  </si>
  <si>
    <t xml:space="preserve">
Еуфілін, р-н для ін.,20мг/мл по 5мл №10 </t>
  </si>
  <si>
    <t>25,69</t>
  </si>
  <si>
    <t xml:space="preserve">
Желатину 10%   10мл №10 </t>
  </si>
  <si>
    <t>319,07</t>
  </si>
  <si>
    <t xml:space="preserve">
Засіб дезінфікуючий "Споросепт фл. 1л. </t>
  </si>
  <si>
    <t xml:space="preserve">
Засіб дезінфікуючий "госпісепт" 1 кг №300 </t>
  </si>
  <si>
    <t>кан</t>
  </si>
  <si>
    <t xml:space="preserve">
Засіб дезінфікуючий"Лізоформін  3000", 1л. </t>
  </si>
  <si>
    <t xml:space="preserve">
Засіб дезінфекційний "Неосептін  перевін (серветки)"200шт </t>
  </si>
  <si>
    <t xml:space="preserve">
Зовіракс 250мг,№5 </t>
  </si>
  <si>
    <t>748,58</t>
  </si>
  <si>
    <t xml:space="preserve">
КО-ПРЕНЕСА  табл.по 8 мг/2,5 мг №30 </t>
  </si>
  <si>
    <t>154,01</t>
  </si>
  <si>
    <t xml:space="preserve">
Кавінтон №10 </t>
  </si>
  <si>
    <t>193,05</t>
  </si>
  <si>
    <t xml:space="preserve">
Кальцію    глюконат 10% 5мл  №10 </t>
  </si>
  <si>
    <t>15,62</t>
  </si>
  <si>
    <t xml:space="preserve">
Кальцію глюконат р-н д/ін"єк.100мг/мл по 10мл№10 </t>
  </si>
  <si>
    <t>34,07</t>
  </si>
  <si>
    <t xml:space="preserve">
Карбамазепін  таб. по 200 мг №20 </t>
  </si>
  <si>
    <t>15,90</t>
  </si>
  <si>
    <t xml:space="preserve">
Квамател 20.0 N5 </t>
  </si>
  <si>
    <t>229,58</t>
  </si>
  <si>
    <t xml:space="preserve">
Кетамін 5% 2.0 N10 </t>
  </si>
  <si>
    <t>71,25</t>
  </si>
  <si>
    <t xml:space="preserve">
Кеторол 30мгмл по 1мл в амп. №10 </t>
  </si>
  <si>
    <t>93,96</t>
  </si>
  <si>
    <t xml:space="preserve">
Кислота амінокапронова розчин для інфузій 50 мг/мл по 100мл </t>
  </si>
  <si>
    <t>21,37</t>
  </si>
  <si>
    <t xml:space="preserve">
Кислотний концентрат для гемодіалізу Granudia  AF-81 </t>
  </si>
  <si>
    <t>3557,75</t>
  </si>
  <si>
    <t xml:space="preserve">
Кларитроміцин  таб. по 500 мг №10 </t>
  </si>
  <si>
    <t>58,48</t>
  </si>
  <si>
    <t xml:space="preserve">
Клексан  30000 анті-ХаМЕ 3мл.фл. №1 </t>
  </si>
  <si>
    <t>252,21</t>
  </si>
  <si>
    <t xml:space="preserve">
Клексан 0,4 №10 </t>
  </si>
  <si>
    <t>579,61</t>
  </si>
  <si>
    <t xml:space="preserve">
Клексан р-р 10 000 по 0,4мл. №10 </t>
  </si>
  <si>
    <t>586,95</t>
  </si>
  <si>
    <t xml:space="preserve">
Клексан р-р 10 000 по 3 мл флакон мл. №1 </t>
  </si>
  <si>
    <t>254,31</t>
  </si>
  <si>
    <t xml:space="preserve">
Клексан р-р 30000 3мл. Фл. </t>
  </si>
  <si>
    <t>331,38</t>
  </si>
  <si>
    <t xml:space="preserve">
Клопідогрел-тева таб. по 75 мг №30 </t>
  </si>
  <si>
    <t>74,77</t>
  </si>
  <si>
    <t xml:space="preserve">
Контривен розч.для ін"єкцій.10 000 КІО/мл по 1 мл в амп.№10 </t>
  </si>
  <si>
    <t>201,25</t>
  </si>
  <si>
    <t xml:space="preserve">
Корвітин 0,5 г у флак. №5 </t>
  </si>
  <si>
    <t>489,16</t>
  </si>
  <si>
    <t xml:space="preserve">
Корвазан таб. по 25 мг №30 </t>
  </si>
  <si>
    <t>83,65</t>
  </si>
  <si>
    <t xml:space="preserve">
Корвалол 25.0 </t>
  </si>
  <si>
    <t>9,77</t>
  </si>
  <si>
    <t xml:space="preserve">
Корглікон 0.06% 1.0 N10 </t>
  </si>
  <si>
    <t>16,44</t>
  </si>
  <si>
    <t xml:space="preserve">
Кордіамін  розчин для ін"єкцій 250 мг/мл по 2мл в амп. №102,0 №10 </t>
  </si>
  <si>
    <t>38,00</t>
  </si>
  <si>
    <t xml:space="preserve">
Кордарон р-р д/ін50мг3мл амп.№6 </t>
  </si>
  <si>
    <t>209,65</t>
  </si>
  <si>
    <t xml:space="preserve">
Корзолекс екстра каністра 2 л. </t>
  </si>
  <si>
    <t>1328,12</t>
  </si>
  <si>
    <t xml:space="preserve">
Кофеїн 20%-1,0 И10 </t>
  </si>
  <si>
    <t>21,36</t>
  </si>
  <si>
    <t xml:space="preserve">
Кріогель для швидкого заморожування тканин не менше 100 млд </t>
  </si>
  <si>
    <t>824,20</t>
  </si>
  <si>
    <t xml:space="preserve">
Кровопровідні  магістралі  AV-Set  ONLINEplus 5008-R </t>
  </si>
  <si>
    <t>257,84</t>
  </si>
  <si>
    <t xml:space="preserve">
Кровопровідні  магістралі  AV-Set-FMC(FA204C/FV204C </t>
  </si>
  <si>
    <t>182,71</t>
  </si>
  <si>
    <t xml:space="preserve">
Кутасепт 1л </t>
  </si>
  <si>
    <t>385,43</t>
  </si>
  <si>
    <t xml:space="preserve">
Лідокаїн  розчин для ін"єкцій 20мг/мл по 2 мл в ампулі №10 </t>
  </si>
  <si>
    <t>9,04</t>
  </si>
  <si>
    <t xml:space="preserve">
Лідокаїн 2% 2.0 N10 </t>
  </si>
  <si>
    <t>9,99</t>
  </si>
  <si>
    <t xml:space="preserve">
Лінелід , р-н для інфуз.2мг/мл 300мл </t>
  </si>
  <si>
    <t>738,06</t>
  </si>
  <si>
    <t xml:space="preserve">
Лінелід 2мг/мл по 300 мл </t>
  </si>
  <si>
    <t>738,30</t>
  </si>
  <si>
    <t xml:space="preserve">
ЛЕРКАМЕН 20. табл. по 20мг №60 </t>
  </si>
  <si>
    <t>330,76</t>
  </si>
  <si>
    <t xml:space="preserve">
Лантус 100  3мл  № 179 </t>
  </si>
  <si>
    <t>291,04</t>
  </si>
  <si>
    <t xml:space="preserve">
Ланцети для  прик-тесту №100 </t>
  </si>
  <si>
    <t>105,93</t>
  </si>
  <si>
    <t xml:space="preserve">
Ланцети для ротаційного прик-тесту однократного застосування   ЛПТ-2   №200 </t>
  </si>
  <si>
    <t>121,07</t>
  </si>
  <si>
    <t xml:space="preserve">
Латрен р-н 0,05%-200мл </t>
  </si>
  <si>
    <t>69,55</t>
  </si>
  <si>
    <t xml:space="preserve">
Латрен р-р 0,05% 200мл </t>
  </si>
  <si>
    <t xml:space="preserve">
Левемір 100  ОД 3мл № 0160443 </t>
  </si>
  <si>
    <t>339,19</t>
  </si>
  <si>
    <t xml:space="preserve">
Левемір 100  ОД 3мл № 179 </t>
  </si>
  <si>
    <t xml:space="preserve">
Левофлоксацин таб. по 500 мг №10 </t>
  </si>
  <si>
    <t>97,26</t>
  </si>
  <si>
    <t xml:space="preserve">
Лесфаль розч. 50мг/мл 5мл №5 </t>
  </si>
  <si>
    <t>175,95</t>
  </si>
  <si>
    <t xml:space="preserve">
Лефлоцин розчин для інфузій 5 мг/мл по 100 мл </t>
  </si>
  <si>
    <t>98,98</t>
  </si>
  <si>
    <t xml:space="preserve">
Лефлоцин, р-н для інфуз.5мг/мл по 100мл. </t>
  </si>
  <si>
    <t>бут</t>
  </si>
  <si>
    <t xml:space="preserve">
Лонгокаїн розчин для інфузій 5,0 мг/мл пол5мл в амп. №10 </t>
  </si>
  <si>
    <t>99,43</t>
  </si>
  <si>
    <t xml:space="preserve">
Лоратадин таб. по 10 мг №10 </t>
  </si>
  <si>
    <t>4,84</t>
  </si>
  <si>
    <t xml:space="preserve">
Мікстард 30 НМ сусп. д/ін.100 мо/мл 10мл №179 </t>
  </si>
  <si>
    <t>296,39</t>
  </si>
  <si>
    <t xml:space="preserve">
МАльтофер табл. жувал. по 100 мг №30 </t>
  </si>
  <si>
    <t>148,18</t>
  </si>
  <si>
    <t xml:space="preserve">
МЕДОКЛАВ  0,2 г у фл.№10 </t>
  </si>
  <si>
    <t>566,81</t>
  </si>
  <si>
    <t xml:space="preserve">
Магнію сульфат  р-н для ін"єкцій 250мг/мл по 5мл в ампул №10 </t>
  </si>
  <si>
    <t>13,43</t>
  </si>
  <si>
    <t xml:space="preserve">
Магнію сульфат р-н для ін.250мг/мл по 5мл №10 </t>
  </si>
  <si>
    <t>12,31</t>
  </si>
  <si>
    <t xml:space="preserve">
Магнію сульфат розч.для ін"єкцій 250 мг/мл по 5мл в амп.№10 </t>
  </si>
  <si>
    <t>13,54</t>
  </si>
  <si>
    <t xml:space="preserve">
Максісан флакон 1 л. </t>
  </si>
  <si>
    <t xml:space="preserve">
Маніт р-н для інфуз.150мг/мл по200мл </t>
  </si>
  <si>
    <t>51,32</t>
  </si>
  <si>
    <t xml:space="preserve">
Маніт розч. 15% 200мл </t>
  </si>
  <si>
    <t xml:space="preserve">
Маніт розч. для інфузій 150мг/мл по 200 мл </t>
  </si>
  <si>
    <t>50,42</t>
  </si>
  <si>
    <t xml:space="preserve">
Маска медична з гумовими петлями </t>
  </si>
  <si>
    <t>0,83</t>
  </si>
  <si>
    <t xml:space="preserve">
Матеріал колагеновий що  розсмок. стерильний без покриття розм.7 см х 3 см в упак 5 штук </t>
  </si>
  <si>
    <t>234,99</t>
  </si>
  <si>
    <t xml:space="preserve">
Матеріал шовний хірур. (GLYCOLON )стер. що  розсмоктується розм.2-0 з атраматичною колючою голкою  окружність голки 1/2 розмір 35 мм довж.нитки 70 см </t>
  </si>
  <si>
    <t>132,33</t>
  </si>
  <si>
    <t xml:space="preserve">
Матеріал шовний хірур. (PGA RESORBA )стер. що  розсмоктується розм.0 без голки  довж.нитки 2,5 м </t>
  </si>
  <si>
    <t>185,35</t>
  </si>
  <si>
    <t xml:space="preserve">
Матеріал шовний хірур. (PGA RESORBA )стер. що  розсмоктується розм.USP 1.0 з голкою окружність голки 1/2 розмір 35 мм довж.нитки 90 см </t>
  </si>
  <si>
    <t>132,71</t>
  </si>
  <si>
    <t xml:space="preserve">
Матеріал шовний хірур. що не розсмок.(SILK) USP 8-0 дов.30см. </t>
  </si>
  <si>
    <t>243,70</t>
  </si>
  <si>
    <t xml:space="preserve">
Матеріал шовний хірургічний стерильний,що не розсмоктуються розмір USP 6-0 розмір.10мм довжина нитки 75 см </t>
  </si>
  <si>
    <t>304,70</t>
  </si>
  <si>
    <t xml:space="preserve">
Матеріал шовний хірургічний стерильний,що не розсмоктуються розмір USP 7-0 розмір.10мм довжина нитки 75 см </t>
  </si>
  <si>
    <t>295,55</t>
  </si>
  <si>
    <t xml:space="preserve">
Медаксон 1г №10 </t>
  </si>
  <si>
    <t>249,25</t>
  </si>
  <si>
    <t xml:space="preserve">
Медопенем пор.1г №1 </t>
  </si>
  <si>
    <t>394,23</t>
  </si>
  <si>
    <t xml:space="preserve">
Мезим форте 10000 таб. №10 </t>
  </si>
  <si>
    <t>34,79</t>
  </si>
  <si>
    <t xml:space="preserve">
Мельдоній розчин д/ін"єкцій 100 мг/мл по 5 мл в амп. №10 </t>
  </si>
  <si>
    <t>283,55</t>
  </si>
  <si>
    <t xml:space="preserve">
Метоклопрамід 5 мг/мл по 2 мл в амп.N10 </t>
  </si>
  <si>
    <t>23,71</t>
  </si>
  <si>
    <t xml:space="preserve">
Метоклопрамід И10 </t>
  </si>
  <si>
    <t>23,61</t>
  </si>
  <si>
    <t xml:space="preserve">
Метронідазол  розчин для інфузій 5 мг/мл по 100 мл </t>
  </si>
  <si>
    <t>16,46</t>
  </si>
  <si>
    <t xml:space="preserve">
Мефарміл таб.по 1000мг№30 </t>
  </si>
  <si>
    <t>43,26</t>
  </si>
  <si>
    <t xml:space="preserve">
Мирцера 50 мкг/0,3мл №1 шпр.тюбик </t>
  </si>
  <si>
    <t>2118,12</t>
  </si>
  <si>
    <t xml:space="preserve">
Муколван 0.75% 2.0 N5 </t>
  </si>
  <si>
    <t>40,48</t>
  </si>
  <si>
    <t xml:space="preserve">
Мукосол 7,5мг/мл по2мл №10 </t>
  </si>
  <si>
    <t>76,10</t>
  </si>
  <si>
    <t xml:space="preserve">
НІТРО-МІК Спрей 0,4 мг/дозу по 15мл (300доз) у фл. </t>
  </si>
  <si>
    <t>63,83</t>
  </si>
  <si>
    <t xml:space="preserve">
Нітросорбіт таб. по 10 мг №50 </t>
  </si>
  <si>
    <t>10,81</t>
  </si>
  <si>
    <t xml:space="preserve">
НО-Х-ША р-н д/ін"єк.20мг/мл по2мл </t>
  </si>
  <si>
    <t>8,58</t>
  </si>
  <si>
    <t xml:space="preserve">
Набір для приготування концентрату   Bi DAG   (650g)  бікарбонат натрію для  гемодіалізу ( 4008) </t>
  </si>
  <si>
    <t>281,54</t>
  </si>
  <si>
    <t xml:space="preserve">
Набір для приготування концентрату   Bi DAG   (650g)  бікарбонат натрію для  гемодіалізу ( 5008) </t>
  </si>
  <si>
    <t>242,80</t>
  </si>
  <si>
    <t xml:space="preserve">
Набір для приготування концентрату для гемодіалізу Granudia AF 81 </t>
  </si>
  <si>
    <t>3652,36</t>
  </si>
  <si>
    <t xml:space="preserve">
Натрію гідрокарбонат розч.для інфузій 40 мг/мл по 200мл </t>
  </si>
  <si>
    <t>29,96</t>
  </si>
  <si>
    <t xml:space="preserve">
Натрію тіосульфат 30% 5,0 И10 </t>
  </si>
  <si>
    <t>26,64</t>
  </si>
  <si>
    <t xml:space="preserve">
Натрію хлорид 0,9% 5мг И10 </t>
  </si>
  <si>
    <t>13,40</t>
  </si>
  <si>
    <t xml:space="preserve">
Натрію хлорид розч.для інфузій 9 мг/мл по 200 мл </t>
  </si>
  <si>
    <t>10,65</t>
  </si>
  <si>
    <t xml:space="preserve">
Небілет, таб.по 5мг №28 </t>
  </si>
  <si>
    <t>142,52</t>
  </si>
  <si>
    <t xml:space="preserve">
Неосептін  перевін 1л </t>
  </si>
  <si>
    <t xml:space="preserve">
Неостерил блакитний флакон 5л. </t>
  </si>
  <si>
    <t xml:space="preserve">
Неостерил померанчовий  флакон 1 л. </t>
  </si>
  <si>
    <t xml:space="preserve">
Новорапід  флекспен 100 3мл  № 179 </t>
  </si>
  <si>
    <t>219,35</t>
  </si>
  <si>
    <t xml:space="preserve">
Новохлор екстра каністра 5л. </t>
  </si>
  <si>
    <t xml:space="preserve">
Оксибутират 20% 10.0 N10 </t>
  </si>
  <si>
    <t xml:space="preserve">
Окситоцин 1.0 N10 </t>
  </si>
  <si>
    <t>23,95</t>
  </si>
  <si>
    <t xml:space="preserve">
Омез капс. по 40 мг №28 </t>
  </si>
  <si>
    <t>82,13</t>
  </si>
  <si>
    <t xml:space="preserve">
Омез по 40 мг у фл. </t>
  </si>
  <si>
    <t>95,12</t>
  </si>
  <si>
    <t xml:space="preserve">
Омнопон 1мл №1 </t>
  </si>
  <si>
    <t>ампул</t>
  </si>
  <si>
    <t>67,01</t>
  </si>
  <si>
    <t xml:space="preserve">
Орнігіл р-н для інфуз.5мг/млпо 100мл </t>
  </si>
  <si>
    <t>79,88</t>
  </si>
  <si>
    <t xml:space="preserve">
Орнігіл розчин для інфузій 5мг/мл по 100мл </t>
  </si>
  <si>
    <t xml:space="preserve">
Офлоксацин р/н д/інф. 2мг/мл по 100 мл </t>
  </si>
  <si>
    <t>37,34</t>
  </si>
  <si>
    <t xml:space="preserve">
Пілокарпін краплі очні,10мг/мл по 10мл у фл. </t>
  </si>
  <si>
    <t>36,38</t>
  </si>
  <si>
    <t xml:space="preserve">
Пірацетам  20% 5мл №5 </t>
  </si>
  <si>
    <t xml:space="preserve">
ПАНТОКАР таблетки по 40 мг №30 </t>
  </si>
  <si>
    <t>80,28</t>
  </si>
  <si>
    <t xml:space="preserve">
ПАНТОПРАЗОЛ-ФАРМЕКС по 40 мг №1 </t>
  </si>
  <si>
    <t>59,70</t>
  </si>
  <si>
    <t xml:space="preserve">
ПУЛЬМІКОРТ 0,5мг/мл 2мл №20 </t>
  </si>
  <si>
    <t>693,97</t>
  </si>
  <si>
    <t xml:space="preserve">
Панангін по 10 мл в амп. №5 </t>
  </si>
  <si>
    <t>125,33</t>
  </si>
  <si>
    <t xml:space="preserve">
Пангрол 10000 капсули №20 </t>
  </si>
  <si>
    <t>133,78</t>
  </si>
  <si>
    <t xml:space="preserve">
Панкреатин 8000 таб. №50 </t>
  </si>
  <si>
    <t>35,16</t>
  </si>
  <si>
    <t xml:space="preserve">
Папаверин розчин для ін"єкцій ,20мг/мл по 2мл №10 </t>
  </si>
  <si>
    <t>29,18</t>
  </si>
  <si>
    <t xml:space="preserve">
Плавікс  табл. п/о 300 мг №10 </t>
  </si>
  <si>
    <t xml:space="preserve">
Плавікс 75мг №28 </t>
  </si>
  <si>
    <t>729,48</t>
  </si>
  <si>
    <t xml:space="preserve">
Плавікс №14 </t>
  </si>
  <si>
    <t>413,04</t>
  </si>
  <si>
    <t xml:space="preserve">
Платифілін 0.2 % N 10 </t>
  </si>
  <si>
    <t>46,55</t>
  </si>
  <si>
    <t xml:space="preserve">
Подвійна  система мішків об"ємом 2,0л. з концен.глюкози 1,5%  №4 </t>
  </si>
  <si>
    <t>249,33</t>
  </si>
  <si>
    <t xml:space="preserve">
Подов.для катетера 32см стей-сейф/Луер-Лок </t>
  </si>
  <si>
    <t>952,30</t>
  </si>
  <si>
    <t xml:space="preserve">
Подовжувач перитонеального катетера 32см </t>
  </si>
  <si>
    <t>889,48</t>
  </si>
  <si>
    <t xml:space="preserve">
Позинег по 1000мг №1 </t>
  </si>
  <si>
    <t>174,16</t>
  </si>
  <si>
    <t xml:space="preserve">
Преднізолон 30мг/мл  1мл №5 </t>
  </si>
  <si>
    <t>43,39</t>
  </si>
  <si>
    <t xml:space="preserve">
Пристрій  д/взяття крові ВК </t>
  </si>
  <si>
    <t>7,98</t>
  </si>
  <si>
    <t xml:space="preserve">
Прозерин 0,05% 1мл  N10 </t>
  </si>
  <si>
    <t>15,91</t>
  </si>
  <si>
    <t xml:space="preserve">
Промедол 2% 1.0 </t>
  </si>
  <si>
    <t>93,36</t>
  </si>
  <si>
    <t xml:space="preserve">
Пропофол  1%  20,0  №5 </t>
  </si>
  <si>
    <t>284,33</t>
  </si>
  <si>
    <t xml:space="preserve">
Протаміну сульфат розч. д/ін 1000 МО/мл по 10мл у фл. </t>
  </si>
  <si>
    <t>58,09</t>
  </si>
  <si>
    <t xml:space="preserve">
Протафан НМ 100 МО/мл 10,0 №179 </t>
  </si>
  <si>
    <t xml:space="preserve">
Пульмікорт для інгаляцій 100мкг/доза по 200 доз №1 </t>
  </si>
  <si>
    <t>258,38</t>
  </si>
  <si>
    <t xml:space="preserve">
Пульмікорт суспен. для розпил. 0,5мг/мл по 2,0 мл №20 </t>
  </si>
  <si>
    <t xml:space="preserve">
Пульмікорт.Суспензія для розпилення  0,5мг/мл по 2,0 мл у контейнерах №20 </t>
  </si>
  <si>
    <t>733,58</t>
  </si>
  <si>
    <t xml:space="preserve">
Пурістеріл 340 дезінфекційний засіб 10 л. </t>
  </si>
  <si>
    <t>4076,22</t>
  </si>
  <si>
    <t xml:space="preserve">
Ранітидин таб. по150 мг  N20 </t>
  </si>
  <si>
    <t>8,92</t>
  </si>
  <si>
    <t xml:space="preserve">
Реніаль табл. по 25мг №30 </t>
  </si>
  <si>
    <t>326,34</t>
  </si>
  <si>
    <t xml:space="preserve">
Ренейро 250мг/мл по 4мл в амп.№10 </t>
  </si>
  <si>
    <t>425,52</t>
  </si>
  <si>
    <t xml:space="preserve">
Реополіглюкін 200.0 </t>
  </si>
  <si>
    <t>68,49</t>
  </si>
  <si>
    <t xml:space="preserve">
Реосорбілакт 200.0 </t>
  </si>
  <si>
    <t>87,74</t>
  </si>
  <si>
    <t xml:space="preserve">
Реосорбілакт розчин для інфузій по 200 мл </t>
  </si>
  <si>
    <t>89,88</t>
  </si>
  <si>
    <t xml:space="preserve">
Реосорбілакт, р-н для інфуз.200мл </t>
  </si>
  <si>
    <t>85,60</t>
  </si>
  <si>
    <t xml:space="preserve">
Рефортан 10% 500.0 </t>
  </si>
  <si>
    <t>204,09</t>
  </si>
  <si>
    <t xml:space="preserve">
Рефортан 130  по 500 мл </t>
  </si>
  <si>
    <t>242,58</t>
  </si>
  <si>
    <t xml:space="preserve">
Рефортан 6% 250,0 </t>
  </si>
  <si>
    <t>136,80</t>
  </si>
  <si>
    <t xml:space="preserve">
Рефортан 6% 500.0 </t>
  </si>
  <si>
    <t>215,78</t>
  </si>
  <si>
    <t xml:space="preserve">
Римантадин табл. по 50мг №20 </t>
  </si>
  <si>
    <t>18,87</t>
  </si>
  <si>
    <t xml:space="preserve">
Розчин декальценуючий К фл.1000 мл. </t>
  </si>
  <si>
    <t>806,40</t>
  </si>
  <si>
    <t xml:space="preserve">
Розчина рідина  для алергенів по 4,5мл у флаконах №10 </t>
  </si>
  <si>
    <t>529,65</t>
  </si>
  <si>
    <t xml:space="preserve">
Розчина рідина  для алергенів по 4,5мл у флаконах№10  (450доз) </t>
  </si>
  <si>
    <t>346,29</t>
  </si>
  <si>
    <t xml:space="preserve">
Рукавички  лат.н/ст. не припуд. </t>
  </si>
  <si>
    <t>3,25</t>
  </si>
  <si>
    <t xml:space="preserve">
Рукавички  оглядові н/стер. </t>
  </si>
  <si>
    <t>пар</t>
  </si>
  <si>
    <t>2,15</t>
  </si>
  <si>
    <t xml:space="preserve">
Рукавички захист. оглядові н/стер. </t>
  </si>
  <si>
    <t>9,24</t>
  </si>
  <si>
    <t xml:space="preserve">
Рукавички оглядові латексні нестер. </t>
  </si>
  <si>
    <t>0,59</t>
  </si>
  <si>
    <t xml:space="preserve">
Рукавички хірургічні  латексні  стерильні </t>
  </si>
  <si>
    <t>пара</t>
  </si>
  <si>
    <t>10,45</t>
  </si>
  <si>
    <t xml:space="preserve">
Румід по 1 г у флак. </t>
  </si>
  <si>
    <t>113,49</t>
  </si>
  <si>
    <t xml:space="preserve">
Сальбутамол інгалятор 200д </t>
  </si>
  <si>
    <t>66,46</t>
  </si>
  <si>
    <t xml:space="preserve">
Сальбутамол аер. 10 мл. 200д  у балонах </t>
  </si>
  <si>
    <t>66,74</t>
  </si>
  <si>
    <t xml:space="preserve">
Сальбутамол. Аерозоль для інгаляцій 100мкг/дозу по 200 доз у балонах №1 </t>
  </si>
  <si>
    <t>65,92</t>
  </si>
  <si>
    <t xml:space="preserve">
Санітаб 300таб у банці </t>
  </si>
  <si>
    <t xml:space="preserve">
Сангера 100 мг/мл по 10 мл в амп.№5 </t>
  </si>
  <si>
    <t>475,15</t>
  </si>
  <si>
    <t xml:space="preserve">
Сангера 100 мг/мл по 5 мл в амп.№5 </t>
  </si>
  <si>
    <t>233,93</t>
  </si>
  <si>
    <t xml:space="preserve">
Септіпім по 1000 мг №1   фл. </t>
  </si>
  <si>
    <t>205,54</t>
  </si>
  <si>
    <t xml:space="preserve">
Сибазон 0.005 N20 </t>
  </si>
  <si>
    <t>10,46</t>
  </si>
  <si>
    <t xml:space="preserve">
Сибазон 0.5% 2.0 </t>
  </si>
  <si>
    <t>амп</t>
  </si>
  <si>
    <t>28,74</t>
  </si>
  <si>
    <t xml:space="preserve">
Симбікорт турбухалер .Порошок для інгаляцій,дозований по 160 мкг/4,5 мкг/доза (60доз)у пластиковому інгаляторі №1 </t>
  </si>
  <si>
    <t>428,10</t>
  </si>
  <si>
    <t xml:space="preserve">
Система  для вливання інфузійних розчинів одноразова </t>
  </si>
  <si>
    <t>4,40</t>
  </si>
  <si>
    <t xml:space="preserve">
Система  для вливання інфузійних розчинів,крові та кровозамінників </t>
  </si>
  <si>
    <t>4,92</t>
  </si>
  <si>
    <t xml:space="preserve">
Система  для переливання  крові,кровозамінників та інфузійних розчинів </t>
  </si>
  <si>
    <t>9,05</t>
  </si>
  <si>
    <t xml:space="preserve">
Система ПК </t>
  </si>
  <si>
    <t>6,42</t>
  </si>
  <si>
    <t>7,95</t>
  </si>
  <si>
    <t xml:space="preserve">
Система ПР </t>
  </si>
  <si>
    <t xml:space="preserve">
Система контейнерівTERUFLEX  для крови  з розчином антикоагулянта СРDA-1(450 мл крові) </t>
  </si>
  <si>
    <t>80,25</t>
  </si>
  <si>
    <t xml:space="preserve">
Сорбілакт 200,0 </t>
  </si>
  <si>
    <t>103,86</t>
  </si>
  <si>
    <t xml:space="preserve">
Спіронолактон сандоз таб. по 50 мг №30 </t>
  </si>
  <si>
    <t>55,58</t>
  </si>
  <si>
    <t xml:space="preserve">
Спирт етиловий 70% розчин для зовн.застосув. фл. по 100мл </t>
  </si>
  <si>
    <t>28,38</t>
  </si>
  <si>
    <t xml:space="preserve">
Спирт етиловий 96 100,0 </t>
  </si>
  <si>
    <t>24,84</t>
  </si>
  <si>
    <t xml:space="preserve">
Спирт етиловий 96% розчин для зовн.застосув. фл. по 100мл </t>
  </si>
  <si>
    <t>32,10</t>
  </si>
  <si>
    <t xml:space="preserve">
Спирт етиловий 96% розчин для зовнішнього застосування 1 каністра по 10 л. </t>
  </si>
  <si>
    <t xml:space="preserve">
Споротал 100 дезінфекційний засіб 5 л. </t>
  </si>
  <si>
    <t>1186,63</t>
  </si>
  <si>
    <t xml:space="preserve">
Стериліум класік пур 1 л  фл </t>
  </si>
  <si>
    <t>457,78</t>
  </si>
  <si>
    <t xml:space="preserve">
Строфантін 0,025%1,0№10 </t>
  </si>
  <si>
    <t>12,85</t>
  </si>
  <si>
    <t xml:space="preserve">
Сульфасалазин таб. по 500 мг  №50 </t>
  </si>
  <si>
    <t>317,91</t>
  </si>
  <si>
    <t xml:space="preserve">
Сульфат Барию   80 г. </t>
  </si>
  <si>
    <t>24,72</t>
  </si>
  <si>
    <t xml:space="preserve">
Сульфокамфокаїн 10% N10 </t>
  </si>
  <si>
    <t>70,95</t>
  </si>
  <si>
    <t xml:space="preserve">
Сурфаніос лемон фреш фл.1л. </t>
  </si>
  <si>
    <t>571,82</t>
  </si>
  <si>
    <t xml:space="preserve">
Суфер розчин для внутр. ін"єкцій 20мг/мл по 5 мл в амп.№5 </t>
  </si>
  <si>
    <t>660,50</t>
  </si>
  <si>
    <t xml:space="preserve">
Т-Тріомакс р-р 25мг/мл по 4 мл. амп.№10 </t>
  </si>
  <si>
    <t>163,51</t>
  </si>
  <si>
    <t xml:space="preserve">
Тівортін аспартат100мл </t>
  </si>
  <si>
    <t>165,85</t>
  </si>
  <si>
    <t xml:space="preserve">
Тівортін р-н 4,2% -100мл </t>
  </si>
  <si>
    <t>96,36</t>
  </si>
  <si>
    <t xml:space="preserve">
Тіо-Ліпон,р-н для інфуз.30мг/мл по 20мл №5 </t>
  </si>
  <si>
    <t>250,18</t>
  </si>
  <si>
    <t xml:space="preserve">
Тіопентал натрію 1г </t>
  </si>
  <si>
    <t>68,79</t>
  </si>
  <si>
    <t xml:space="preserve">
Тіотриазолін 2,5% 4,0 №10 </t>
  </si>
  <si>
    <t>153,71</t>
  </si>
  <si>
    <t xml:space="preserve">
Тіоцетам 5,0 №10 </t>
  </si>
  <si>
    <t>125,06</t>
  </si>
  <si>
    <t xml:space="preserve">
Таміфлю капсули 75мг  №10 </t>
  </si>
  <si>
    <t>364,59</t>
  </si>
  <si>
    <t xml:space="preserve">
Таргоцид для ін"єкцій по 400 мг у фл. по 3,2 мл в амп.№1 </t>
  </si>
  <si>
    <t>542,35</t>
  </si>
  <si>
    <t xml:space="preserve">
Тенкхофф-катетер 835 </t>
  </si>
  <si>
    <t>6705,69</t>
  </si>
  <si>
    <t xml:space="preserve">
Толперіл розч. для ін"єкцій по 1мл в амп. №5 </t>
  </si>
  <si>
    <t>91,05</t>
  </si>
  <si>
    <t xml:space="preserve">
Томогексол розчин д/ін 350мг йода/мл по 100 мл у фл.№1 </t>
  </si>
  <si>
    <t>781,53</t>
  </si>
  <si>
    <t xml:space="preserve">
Томогексол розчин д/ін 350мг йода/мл по 20 мл у фл.№1 </t>
  </si>
  <si>
    <t>198,91</t>
  </si>
  <si>
    <t xml:space="preserve">
Томоскан 370 мг йоду/мл 100мл фл. №1 </t>
  </si>
  <si>
    <t>841,56</t>
  </si>
  <si>
    <t xml:space="preserve">
Тріомбраст 76%№5 </t>
  </si>
  <si>
    <t xml:space="preserve">
Трентал 20 мг/1мл по 5мл в амп. №5 </t>
  </si>
  <si>
    <t>180,08</t>
  </si>
  <si>
    <t xml:space="preserve">
Триомбраст 76% N5 </t>
  </si>
  <si>
    <t>518,16</t>
  </si>
  <si>
    <t xml:space="preserve">
Трифас розчин дін"єкцій 20 мг/4мл по 4 мл в ампулах №5 </t>
  </si>
  <si>
    <t>132,31</t>
  </si>
  <si>
    <t xml:space="preserve">
Ультравіст 300 100.0 </t>
  </si>
  <si>
    <t>399,14</t>
  </si>
  <si>
    <t xml:space="preserve">
Ультравіст 370 100.0 </t>
  </si>
  <si>
    <t>442,42</t>
  </si>
  <si>
    <t xml:space="preserve">
Фільтр Diasafe plus </t>
  </si>
  <si>
    <t>4726,81</t>
  </si>
  <si>
    <t xml:space="preserve">
Фармадипін краплі оральні 2% по 5 мл  у флаконах </t>
  </si>
  <si>
    <t>25,89</t>
  </si>
  <si>
    <t xml:space="preserve">
Фармасулін  H р-н 100 10мл № 179 </t>
  </si>
  <si>
    <t>200,09</t>
  </si>
  <si>
    <t xml:space="preserve">
Фармасулін HNP р-н 100 10мл № 179 </t>
  </si>
  <si>
    <t xml:space="preserve">
Фармасулін Н 30\70 100 10мл № 0160443 </t>
  </si>
  <si>
    <t xml:space="preserve">
Фармасулін Н 30\70 100 10мл № 179 </t>
  </si>
  <si>
    <t xml:space="preserve">
Фенобарбітал 0,1 №50 </t>
  </si>
  <si>
    <t>36,10</t>
  </si>
  <si>
    <t xml:space="preserve">
Фентаніл 0.005% 2.0 </t>
  </si>
  <si>
    <t>41,14</t>
  </si>
  <si>
    <t xml:space="preserve">
Фліксотид  2мг/2мл по 2мл №10 </t>
  </si>
  <si>
    <t>297,36</t>
  </si>
  <si>
    <t xml:space="preserve">
Фленокс р-н  по 0,6мл  у шпр. №10 </t>
  </si>
  <si>
    <t>1071,81</t>
  </si>
  <si>
    <t xml:space="preserve">
Фленокс розчин д/ін"єкцій10000 анти-Ха мо/мл по0,4 мл шприц №10 </t>
  </si>
  <si>
    <t>586,96</t>
  </si>
  <si>
    <t xml:space="preserve">
Фленокс розчин д/ін"єкцій10000 анти-Ха мо/мл по0,6 мл шприц №10 </t>
  </si>
  <si>
    <t>1065,84</t>
  </si>
  <si>
    <t xml:space="preserve">
Флуконазол 0,2% 100мл </t>
  </si>
  <si>
    <t>92,60</t>
  </si>
  <si>
    <t xml:space="preserve">
Флуконазол р-н для інфузій  2мг/мл по  100мл </t>
  </si>
  <si>
    <t xml:space="preserve">
Фуросемід 10 мг/мл по 2 мл в ампул. N10 </t>
  </si>
  <si>
    <t>14,70</t>
  </si>
  <si>
    <t xml:space="preserve">
Фуросемід 10мг/мл по2мл в ампулах №10 </t>
  </si>
  <si>
    <t>14,52</t>
  </si>
  <si>
    <t xml:space="preserve">
Хлороформ  по 1,5 кг. </t>
  </si>
  <si>
    <t>79,20</t>
  </si>
  <si>
    <t xml:space="preserve">
Хумодар  Б 100 Р 10мл  №0160443 </t>
  </si>
  <si>
    <t>207,58</t>
  </si>
  <si>
    <t xml:space="preserve">
Хумодар  К25 100Р 100 МО/мл 10мл  №0160443 </t>
  </si>
  <si>
    <t xml:space="preserve">
Хумодар Б100Р 100 МО/мл 10мл  №179 від 23.10.17 </t>
  </si>
  <si>
    <t xml:space="preserve">
Хумодар К25 100 Р МО/мл 10мл  №179 від 23.10.17 </t>
  </si>
  <si>
    <t xml:space="preserve">
ЦИНАКАЛЬЦЕТ-ВІСТА табл. по 30 мг по 14 табл.у блістері по 2 блістери у картон.пачці </t>
  </si>
  <si>
    <t>2348,52</t>
  </si>
  <si>
    <t xml:space="preserve">
ЦИНАКАЛЬЦЕТ-ВІСТА табл. по 60мг по 14 табл.у блістері по 2 блістери у картон.пачці </t>
  </si>
  <si>
    <t>3081,60</t>
  </si>
  <si>
    <t xml:space="preserve">
Цефазолін  по1,0 г у флак. №10 </t>
  </si>
  <si>
    <t>88,46</t>
  </si>
  <si>
    <t xml:space="preserve">
Цефазолін 1.0 </t>
  </si>
  <si>
    <t>8,85</t>
  </si>
  <si>
    <t xml:space="preserve">
Цефотаксим по 1г у фл №10 </t>
  </si>
  <si>
    <t>99,26</t>
  </si>
  <si>
    <t xml:space="preserve">
Цефтріаксон-дарниця по1,0 г у флаконах №1 </t>
  </si>
  <si>
    <t>9,31</t>
  </si>
  <si>
    <t xml:space="preserve">
Цефтриаксон 1,0 г у флак.№10 </t>
  </si>
  <si>
    <t>112,68</t>
  </si>
  <si>
    <t xml:space="preserve">
Цефтриаксон 1.0 </t>
  </si>
  <si>
    <t xml:space="preserve">
Цефтриаксон 1000 мг у флаконі №1 </t>
  </si>
  <si>
    <t xml:space="preserve">
Циклоферон 12,5% по 2 мл в амп. №5 </t>
  </si>
  <si>
    <t>219,06</t>
  </si>
  <si>
    <t xml:space="preserve">
Ципринол №5 </t>
  </si>
  <si>
    <t>103,71</t>
  </si>
  <si>
    <t xml:space="preserve">
Ципролет по 500 мг №10 </t>
  </si>
  <si>
    <t>75,07</t>
  </si>
  <si>
    <t xml:space="preserve">
Ципрофарм краплі очні /вушні 0,3% 10 мл у фл. </t>
  </si>
  <si>
    <t>56,32</t>
  </si>
  <si>
    <t xml:space="preserve">
Ципрофлоксацин р-н д/інф. 2мг/мл по 100мл </t>
  </si>
  <si>
    <t>26,87</t>
  </si>
  <si>
    <t xml:space="preserve">
Ципрофлоксацин р-н для інфуз.2мг/мл по 100мл </t>
  </si>
  <si>
    <t>24,79</t>
  </si>
  <si>
    <t xml:space="preserve">
Ципрофлоксацин розч.для інфузій 2 мг/мл по 100,мл </t>
  </si>
  <si>
    <t>29,55</t>
  </si>
  <si>
    <t xml:space="preserve">
Цитімакс 250мг/мл 4 мл амп №10 </t>
  </si>
  <si>
    <t>267,29</t>
  </si>
  <si>
    <t xml:space="preserve">
Цитімакс 250мг/мл 4мл. №10 </t>
  </si>
  <si>
    <t xml:space="preserve">
Цитростерил Дезінфекційний засіб 5л. </t>
  </si>
  <si>
    <t>2280,83</t>
  </si>
  <si>
    <t xml:space="preserve">
Шприц ін"єкційний 1 мл  3-х компонентний одноразовий стерильний  з голкою </t>
  </si>
  <si>
    <t>1,33</t>
  </si>
  <si>
    <t xml:space="preserve">
Шприц ін"єкційний 2-х компонентний одноразовий стерильний 10мл з голкою </t>
  </si>
  <si>
    <t>0,72</t>
  </si>
  <si>
    <t>1,22</t>
  </si>
  <si>
    <t xml:space="preserve">
Шприц ін"єкційний 2-х компонентний одноразовий стерильний 20 мл з голкою </t>
  </si>
  <si>
    <t>1,02</t>
  </si>
  <si>
    <t>1,82</t>
  </si>
  <si>
    <t xml:space="preserve">
Шприц ін"єкційний 2-х компонентний одноразовий стерильний 2мл з голкою </t>
  </si>
  <si>
    <t>0,53</t>
  </si>
  <si>
    <t xml:space="preserve">
Шприц ін"єкційний 2-х компонентний одноразовий стерильний 5мл з голкою </t>
  </si>
  <si>
    <t>0,57</t>
  </si>
  <si>
    <t xml:space="preserve">
Шприц ін"єкційний стерильний одноразовий двокомпонентний 10мл </t>
  </si>
  <si>
    <t>1,29</t>
  </si>
  <si>
    <t xml:space="preserve">
Шприц ін"єкційний стерильний одноразовий двокомпонентний 20мл </t>
  </si>
  <si>
    <t xml:space="preserve">
Шприц ін"єкційний стерильний одноразовий двокомпонентний 2мл </t>
  </si>
  <si>
    <t>0,54</t>
  </si>
  <si>
    <t xml:space="preserve">
Шприц ін"єкційний стерильний одноразовий двокомпонентний 5мл </t>
  </si>
  <si>
    <t>0,68</t>
  </si>
  <si>
    <t xml:space="preserve">
Шприц ін"єкційний стерильний одноразовий трьохкомпонентний 20мл </t>
  </si>
  <si>
    <t>1,43</t>
  </si>
  <si>
    <t xml:space="preserve">
Шприц Перфузор 50мл  з голкою </t>
  </si>
  <si>
    <t>39,62</t>
  </si>
  <si>
    <t xml:space="preserve">
Юнорм р-н для ін"єкцій 2,0 мг/мл по 2мл в амп. №5 </t>
  </si>
  <si>
    <t>99,06</t>
  </si>
  <si>
    <t xml:space="preserve">
Юнорм р-н для ін"єкцій 2,0 мг/мл по 4мл в амп. №5 </t>
  </si>
  <si>
    <t>158,15</t>
  </si>
  <si>
    <t>Черкаська обласна лікарня</t>
  </si>
  <si>
    <t>Залишок
на 29.11.2018</t>
  </si>
  <si>
    <t>Залишки медикаментів та виробів медичного призначення, закуплених за бюджетні кошти</t>
  </si>
</sst>
</file>

<file path=xl/styles.xml><?xml version="1.0" encoding="utf-8"?>
<styleSheet xmlns="http://schemas.openxmlformats.org/spreadsheetml/2006/main">
  <numFmts count="1">
    <numFmt numFmtId="164" formatCode="0.000"/>
  </numFmts>
  <fonts count="1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6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49"/>
  <sheetViews>
    <sheetView showGridLines="0" tabSelected="1" zoomScaleNormal="100" workbookViewId="0">
      <selection activeCell="A6" sqref="A6"/>
    </sheetView>
  </sheetViews>
  <sheetFormatPr defaultRowHeight="12.75" customHeight="1"/>
  <cols>
    <col min="1" max="1" width="7.6640625" customWidth="1"/>
    <col min="2" max="2" width="36.44140625" customWidth="1"/>
    <col min="3" max="3" width="7.6640625" customWidth="1"/>
    <col min="4" max="4" width="8" customWidth="1"/>
    <col min="5" max="5" width="10.6640625" customWidth="1"/>
    <col min="6" max="6" width="22.88671875" customWidth="1"/>
    <col min="7" max="7" width="9" hidden="1" customWidth="1"/>
    <col min="8" max="8" width="8.88671875" hidden="1" customWidth="1"/>
    <col min="9" max="9" width="8.6640625" hidden="1" customWidth="1"/>
    <col min="10" max="10" width="8.5546875" hidden="1" customWidth="1"/>
    <col min="11" max="13" width="8.44140625" hidden="1" customWidth="1"/>
    <col min="14" max="14" width="9" hidden="1" customWidth="1"/>
    <col min="15" max="15" width="9.109375" hidden="1" customWidth="1"/>
  </cols>
  <sheetData>
    <row r="1" spans="1:15" s="10" customFormat="1" ht="12.9" customHeight="1">
      <c r="A1" s="99"/>
      <c r="B1" s="100"/>
      <c r="F1" s="11"/>
    </row>
    <row r="2" spans="1:15" s="10" customFormat="1" ht="12.9" customHeight="1">
      <c r="A2" s="101"/>
      <c r="B2" s="101"/>
      <c r="E2" s="13"/>
      <c r="F2" s="8"/>
    </row>
    <row r="3" spans="1:15" s="10" customFormat="1" ht="12.9" customHeight="1">
      <c r="A3" s="102"/>
      <c r="B3" s="102"/>
      <c r="E3" s="13"/>
      <c r="F3" s="8"/>
    </row>
    <row r="4" spans="1:15" s="10" customFormat="1" ht="12.9" customHeight="1">
      <c r="E4" s="13"/>
      <c r="F4" s="8"/>
    </row>
    <row r="5" spans="1:15" s="10" customFormat="1" ht="12.9" customHeight="1"/>
    <row r="6" spans="1:15" s="17" customFormat="1" ht="15.6">
      <c r="A6" s="15" t="s">
        <v>1053</v>
      </c>
      <c r="B6" s="16"/>
      <c r="C6" s="16"/>
      <c r="D6" s="16"/>
      <c r="E6" s="16"/>
      <c r="F6" s="16"/>
    </row>
    <row r="7" spans="1:15" s="17" customFormat="1" ht="15.6">
      <c r="A7" s="18" t="s">
        <v>1051</v>
      </c>
      <c r="B7" s="18"/>
      <c r="C7" s="18"/>
      <c r="D7" s="18"/>
      <c r="E7" s="18"/>
      <c r="F7" s="18"/>
    </row>
    <row r="8" spans="1:15" s="17" customFormat="1" ht="16.2" thickBot="1">
      <c r="A8" s="18"/>
      <c r="B8" s="18"/>
      <c r="C8" s="18"/>
      <c r="D8" s="18"/>
      <c r="E8" s="18"/>
      <c r="F8" s="18"/>
    </row>
    <row r="9" spans="1:15" s="17" customFormat="1" ht="26.25" customHeight="1">
      <c r="A9" s="91" t="s">
        <v>139</v>
      </c>
      <c r="B9" s="88" t="s">
        <v>293</v>
      </c>
      <c r="C9" s="96" t="s">
        <v>141</v>
      </c>
      <c r="D9" s="88" t="s">
        <v>142</v>
      </c>
      <c r="E9" s="88" t="s">
        <v>1052</v>
      </c>
      <c r="F9" s="88"/>
    </row>
    <row r="10" spans="1:15" s="17" customFormat="1" ht="13.2">
      <c r="A10" s="92"/>
      <c r="B10" s="94"/>
      <c r="C10" s="97"/>
      <c r="D10" s="94"/>
      <c r="E10" s="89" t="s">
        <v>147</v>
      </c>
      <c r="F10" s="89" t="s">
        <v>148</v>
      </c>
    </row>
    <row r="11" spans="1:15" s="17" customFormat="1" ht="13.8" thickBot="1">
      <c r="A11" s="93"/>
      <c r="B11" s="95"/>
      <c r="C11" s="98"/>
      <c r="D11" s="95"/>
      <c r="E11" s="90"/>
      <c r="F11" s="90"/>
    </row>
    <row r="12" spans="1:15" s="24" customFormat="1" ht="15" customHeight="1" thickBot="1">
      <c r="A12" s="85" t="s">
        <v>294</v>
      </c>
      <c r="B12" s="21"/>
      <c r="C12" s="21"/>
      <c r="D12" s="21"/>
      <c r="E12" s="22"/>
      <c r="F12" s="21"/>
    </row>
    <row r="13" spans="1:15" s="24" customFormat="1" ht="15" hidden="1" customHeight="1" thickBot="1">
      <c r="A13" s="79"/>
      <c r="B13" s="80"/>
      <c r="C13" s="80"/>
      <c r="D13" s="80"/>
      <c r="E13" s="81"/>
      <c r="F13" s="80"/>
      <c r="O13" s="24" t="s">
        <v>295</v>
      </c>
    </row>
    <row r="14" spans="1:15" s="26" customFormat="1" ht="39.6">
      <c r="A14" s="70">
        <v>1</v>
      </c>
      <c r="B14" s="72" t="s">
        <v>296</v>
      </c>
      <c r="C14" s="73" t="s">
        <v>297</v>
      </c>
      <c r="D14" s="74">
        <v>319</v>
      </c>
      <c r="E14" s="75">
        <v>30</v>
      </c>
      <c r="F14" s="74">
        <v>9570</v>
      </c>
      <c r="G14" s="25" t="e">
        <f>#REF!</f>
        <v>#REF!</v>
      </c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>
        <f t="shared" ref="M14:M22" si="0">E14</f>
        <v>30</v>
      </c>
      <c r="N14" s="25">
        <f t="shared" ref="N14:N22" si="1">F14</f>
        <v>9570</v>
      </c>
    </row>
    <row r="15" spans="1:15" s="26" customFormat="1" ht="52.8">
      <c r="A15" s="70">
        <v>2</v>
      </c>
      <c r="B15" s="72" t="s">
        <v>298</v>
      </c>
      <c r="C15" s="73" t="s">
        <v>299</v>
      </c>
      <c r="D15" s="74" t="s">
        <v>300</v>
      </c>
      <c r="E15" s="75">
        <v>40</v>
      </c>
      <c r="F15" s="74">
        <v>10842.53</v>
      </c>
      <c r="G15" s="25" t="e">
        <f>#REF!</f>
        <v>#REF!</v>
      </c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>
        <f t="shared" si="0"/>
        <v>40</v>
      </c>
      <c r="N15" s="25">
        <f t="shared" si="1"/>
        <v>10842.53</v>
      </c>
    </row>
    <row r="16" spans="1:15" s="26" customFormat="1" ht="26.4">
      <c r="A16" s="70">
        <v>3</v>
      </c>
      <c r="B16" s="72" t="s">
        <v>301</v>
      </c>
      <c r="C16" s="73" t="s">
        <v>299</v>
      </c>
      <c r="D16" s="74" t="s">
        <v>302</v>
      </c>
      <c r="E16" s="75">
        <v>1</v>
      </c>
      <c r="F16" s="74">
        <v>64.22</v>
      </c>
      <c r="G16" s="25" t="e">
        <f>#REF!</f>
        <v>#REF!</v>
      </c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>
        <f t="shared" si="0"/>
        <v>1</v>
      </c>
      <c r="N16" s="25">
        <f t="shared" si="1"/>
        <v>64.22</v>
      </c>
    </row>
    <row r="17" spans="1:14" s="26" customFormat="1" ht="26.4">
      <c r="A17" s="70">
        <v>4</v>
      </c>
      <c r="B17" s="72" t="s">
        <v>303</v>
      </c>
      <c r="C17" s="73" t="s">
        <v>299</v>
      </c>
      <c r="D17" s="74" t="s">
        <v>304</v>
      </c>
      <c r="E17" s="75">
        <v>50</v>
      </c>
      <c r="F17" s="74">
        <v>3345</v>
      </c>
      <c r="G17" s="25" t="e">
        <f>#REF!</f>
        <v>#REF!</v>
      </c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>
        <f t="shared" si="0"/>
        <v>50</v>
      </c>
      <c r="N17" s="25">
        <f t="shared" si="1"/>
        <v>3345</v>
      </c>
    </row>
    <row r="18" spans="1:14" s="26" customFormat="1" ht="26.4">
      <c r="A18" s="70">
        <v>5</v>
      </c>
      <c r="B18" s="72" t="s">
        <v>305</v>
      </c>
      <c r="C18" s="73" t="s">
        <v>299</v>
      </c>
      <c r="D18" s="74" t="s">
        <v>306</v>
      </c>
      <c r="E18" s="75">
        <v>10</v>
      </c>
      <c r="F18" s="74">
        <v>147.13</v>
      </c>
      <c r="G18" s="25" t="e">
        <f>#REF!</f>
        <v>#REF!</v>
      </c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>
        <f t="shared" si="0"/>
        <v>10</v>
      </c>
      <c r="N18" s="25">
        <f t="shared" si="1"/>
        <v>147.13</v>
      </c>
    </row>
    <row r="19" spans="1:14" s="26" customFormat="1" ht="26.4">
      <c r="A19" s="70">
        <v>6</v>
      </c>
      <c r="B19" s="72" t="s">
        <v>307</v>
      </c>
      <c r="C19" s="73" t="s">
        <v>299</v>
      </c>
      <c r="D19" s="74" t="s">
        <v>308</v>
      </c>
      <c r="E19" s="75">
        <v>2</v>
      </c>
      <c r="F19" s="74">
        <v>598.42000000000007</v>
      </c>
      <c r="G19" s="25" t="e">
        <f>#REF!</f>
        <v>#REF!</v>
      </c>
      <c r="H19" s="25" t="e">
        <f>#REF!</f>
        <v>#REF!</v>
      </c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>
        <f t="shared" si="0"/>
        <v>2</v>
      </c>
      <c r="N19" s="25">
        <f t="shared" si="1"/>
        <v>598.42000000000007</v>
      </c>
    </row>
    <row r="20" spans="1:14" s="26" customFormat="1" ht="39.6">
      <c r="A20" s="70">
        <v>7</v>
      </c>
      <c r="B20" s="72" t="s">
        <v>309</v>
      </c>
      <c r="C20" s="73" t="s">
        <v>310</v>
      </c>
      <c r="D20" s="74" t="s">
        <v>311</v>
      </c>
      <c r="E20" s="75">
        <v>55</v>
      </c>
      <c r="F20" s="74">
        <v>6179.25</v>
      </c>
      <c r="G20" s="25" t="e">
        <f>#REF!</f>
        <v>#REF!</v>
      </c>
      <c r="H20" s="25" t="e">
        <f>#REF!</f>
        <v>#REF!</v>
      </c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>
        <f t="shared" si="0"/>
        <v>55</v>
      </c>
      <c r="N20" s="25">
        <f t="shared" si="1"/>
        <v>6179.25</v>
      </c>
    </row>
    <row r="21" spans="1:14" s="26" customFormat="1" ht="26.4">
      <c r="A21" s="70">
        <v>8</v>
      </c>
      <c r="B21" s="72" t="s">
        <v>312</v>
      </c>
      <c r="C21" s="73" t="s">
        <v>313</v>
      </c>
      <c r="D21" s="74" t="s">
        <v>314</v>
      </c>
      <c r="E21" s="75">
        <v>9</v>
      </c>
      <c r="F21" s="74">
        <v>2388.84</v>
      </c>
      <c r="G21" s="25" t="e">
        <f>#REF!</f>
        <v>#REF!</v>
      </c>
      <c r="H21" s="25" t="e">
        <f>#REF!</f>
        <v>#REF!</v>
      </c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>
        <f t="shared" si="0"/>
        <v>9</v>
      </c>
      <c r="N21" s="25">
        <f t="shared" si="1"/>
        <v>2388.84</v>
      </c>
    </row>
    <row r="22" spans="1:14" s="26" customFormat="1" ht="39.6">
      <c r="A22" s="70">
        <v>9</v>
      </c>
      <c r="B22" s="72" t="s">
        <v>315</v>
      </c>
      <c r="C22" s="73" t="s">
        <v>299</v>
      </c>
      <c r="D22" s="74" t="s">
        <v>316</v>
      </c>
      <c r="E22" s="75">
        <v>5</v>
      </c>
      <c r="F22" s="74">
        <v>767</v>
      </c>
      <c r="G22" s="25" t="e">
        <f>#REF!</f>
        <v>#REF!</v>
      </c>
      <c r="H22" s="25" t="e">
        <f>#REF!</f>
        <v>#REF!</v>
      </c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>
        <f t="shared" si="0"/>
        <v>5</v>
      </c>
      <c r="N22" s="25">
        <f t="shared" si="1"/>
        <v>767</v>
      </c>
    </row>
    <row r="23" spans="1:14" s="17" customFormat="1" ht="13.5" customHeight="1" thickBot="1"/>
    <row r="24" spans="1:14" s="17" customFormat="1" ht="26.25" customHeight="1">
      <c r="A24" s="91" t="s">
        <v>139</v>
      </c>
      <c r="B24" s="88" t="s">
        <v>293</v>
      </c>
      <c r="C24" s="96" t="s">
        <v>141</v>
      </c>
      <c r="D24" s="88" t="s">
        <v>142</v>
      </c>
      <c r="E24" s="88" t="s">
        <v>1052</v>
      </c>
      <c r="F24" s="88"/>
    </row>
    <row r="25" spans="1:14" s="17" customFormat="1" ht="12.75" customHeight="1">
      <c r="A25" s="92"/>
      <c r="B25" s="94"/>
      <c r="C25" s="97"/>
      <c r="D25" s="94"/>
      <c r="E25" s="89" t="s">
        <v>147</v>
      </c>
      <c r="F25" s="89" t="s">
        <v>148</v>
      </c>
    </row>
    <row r="26" spans="1:14" s="17" customFormat="1" ht="13.5" customHeight="1" thickBot="1">
      <c r="A26" s="93"/>
      <c r="B26" s="95"/>
      <c r="C26" s="98"/>
      <c r="D26" s="95"/>
      <c r="E26" s="90"/>
      <c r="F26" s="90"/>
    </row>
    <row r="27" spans="1:14" s="26" customFormat="1" ht="26.4">
      <c r="A27" s="70">
        <v>10</v>
      </c>
      <c r="B27" s="72" t="s">
        <v>317</v>
      </c>
      <c r="C27" s="73" t="s">
        <v>299</v>
      </c>
      <c r="D27" s="74" t="s">
        <v>318</v>
      </c>
      <c r="E27" s="75">
        <v>36</v>
      </c>
      <c r="F27" s="74">
        <v>30465.16</v>
      </c>
      <c r="G27" s="25" t="e">
        <f>#REF!</f>
        <v>#REF!</v>
      </c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>
        <f t="shared" ref="M27:M40" si="2">E27</f>
        <v>36</v>
      </c>
      <c r="N27" s="25">
        <f t="shared" ref="N27:N40" si="3">F27</f>
        <v>30465.16</v>
      </c>
    </row>
    <row r="28" spans="1:14" s="26" customFormat="1" ht="26.4">
      <c r="A28" s="70">
        <v>11</v>
      </c>
      <c r="B28" s="72" t="s">
        <v>319</v>
      </c>
      <c r="C28" s="73" t="s">
        <v>310</v>
      </c>
      <c r="D28" s="74" t="s">
        <v>320</v>
      </c>
      <c r="E28" s="75">
        <v>12</v>
      </c>
      <c r="F28" s="74">
        <v>469.82000000000005</v>
      </c>
      <c r="G28" s="25" t="e">
        <f>#REF!</f>
        <v>#REF!</v>
      </c>
      <c r="H28" s="25" t="e">
        <f>#REF!</f>
        <v>#REF!</v>
      </c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>
        <f t="shared" si="2"/>
        <v>12</v>
      </c>
      <c r="N28" s="25">
        <f t="shared" si="3"/>
        <v>469.82000000000005</v>
      </c>
    </row>
    <row r="29" spans="1:14" s="26" customFormat="1" ht="26.4">
      <c r="A29" s="70">
        <v>12</v>
      </c>
      <c r="B29" s="72" t="s">
        <v>321</v>
      </c>
      <c r="C29" s="73" t="s">
        <v>297</v>
      </c>
      <c r="D29" s="74">
        <v>307</v>
      </c>
      <c r="E29" s="75">
        <v>6</v>
      </c>
      <c r="F29" s="74">
        <v>1842</v>
      </c>
      <c r="G29" s="25" t="e">
        <f>#REF!</f>
        <v>#REF!</v>
      </c>
      <c r="H29" s="25" t="e">
        <f>#REF!</f>
        <v>#REF!</v>
      </c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>
        <f t="shared" si="2"/>
        <v>6</v>
      </c>
      <c r="N29" s="25">
        <f t="shared" si="3"/>
        <v>1842</v>
      </c>
    </row>
    <row r="30" spans="1:14" s="26" customFormat="1" ht="26.4">
      <c r="A30" s="70">
        <v>13</v>
      </c>
      <c r="B30" s="72" t="s">
        <v>322</v>
      </c>
      <c r="C30" s="73" t="s">
        <v>310</v>
      </c>
      <c r="D30" s="74" t="s">
        <v>323</v>
      </c>
      <c r="E30" s="75">
        <v>24</v>
      </c>
      <c r="F30" s="74">
        <v>1467.6000000000001</v>
      </c>
      <c r="G30" s="25" t="e">
        <f>#REF!</f>
        <v>#REF!</v>
      </c>
      <c r="H30" s="25" t="e">
        <f>#REF!</f>
        <v>#REF!</v>
      </c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>
        <f t="shared" si="2"/>
        <v>24</v>
      </c>
      <c r="N30" s="25">
        <f t="shared" si="3"/>
        <v>1467.6000000000001</v>
      </c>
    </row>
    <row r="31" spans="1:14" s="26" customFormat="1" ht="26.4">
      <c r="A31" s="70">
        <v>14</v>
      </c>
      <c r="B31" s="72" t="s">
        <v>324</v>
      </c>
      <c r="C31" s="73" t="s">
        <v>299</v>
      </c>
      <c r="D31" s="74" t="s">
        <v>325</v>
      </c>
      <c r="E31" s="75">
        <v>90</v>
      </c>
      <c r="F31" s="74">
        <v>2609.1</v>
      </c>
      <c r="G31" s="25" t="e">
        <f>#REF!</f>
        <v>#REF!</v>
      </c>
      <c r="H31" s="25" t="e">
        <f>#REF!</f>
        <v>#REF!</v>
      </c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>
        <f t="shared" si="2"/>
        <v>90</v>
      </c>
      <c r="N31" s="25">
        <f t="shared" si="3"/>
        <v>2609.1</v>
      </c>
    </row>
    <row r="32" spans="1:14" s="26" customFormat="1" ht="26.4">
      <c r="A32" s="70">
        <v>15</v>
      </c>
      <c r="B32" s="72" t="s">
        <v>326</v>
      </c>
      <c r="C32" s="73" t="s">
        <v>327</v>
      </c>
      <c r="D32" s="74" t="s">
        <v>328</v>
      </c>
      <c r="E32" s="75">
        <v>32</v>
      </c>
      <c r="F32" s="74">
        <v>799.68000000000006</v>
      </c>
      <c r="G32" s="25" t="e">
        <f>#REF!</f>
        <v>#REF!</v>
      </c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>
        <f t="shared" si="2"/>
        <v>32</v>
      </c>
      <c r="N32" s="25">
        <f t="shared" si="3"/>
        <v>799.68000000000006</v>
      </c>
    </row>
    <row r="33" spans="1:14" s="26" customFormat="1" ht="26.4">
      <c r="A33" s="70">
        <v>16</v>
      </c>
      <c r="B33" s="72" t="s">
        <v>329</v>
      </c>
      <c r="C33" s="73" t="s">
        <v>299</v>
      </c>
      <c r="D33" s="74" t="s">
        <v>330</v>
      </c>
      <c r="E33" s="75">
        <v>1</v>
      </c>
      <c r="F33" s="74">
        <v>236.03</v>
      </c>
      <c r="G33" s="25" t="e">
        <f>#REF!</f>
        <v>#REF!</v>
      </c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>
        <f t="shared" si="2"/>
        <v>1</v>
      </c>
      <c r="N33" s="25">
        <f t="shared" si="3"/>
        <v>236.03</v>
      </c>
    </row>
    <row r="34" spans="1:14" s="26" customFormat="1" ht="39.6">
      <c r="A34" s="70">
        <v>17</v>
      </c>
      <c r="B34" s="72" t="s">
        <v>331</v>
      </c>
      <c r="C34" s="73" t="s">
        <v>299</v>
      </c>
      <c r="D34" s="74" t="s">
        <v>332</v>
      </c>
      <c r="E34" s="75">
        <v>34</v>
      </c>
      <c r="F34" s="74">
        <v>9594.51</v>
      </c>
      <c r="G34" s="25" t="e">
        <f>#REF!</f>
        <v>#REF!</v>
      </c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>
        <f t="shared" si="2"/>
        <v>34</v>
      </c>
      <c r="N34" s="25">
        <f t="shared" si="3"/>
        <v>9594.51</v>
      </c>
    </row>
    <row r="35" spans="1:14" s="26" customFormat="1" ht="39.6">
      <c r="A35" s="70">
        <v>18</v>
      </c>
      <c r="B35" s="72" t="s">
        <v>333</v>
      </c>
      <c r="C35" s="73" t="s">
        <v>334</v>
      </c>
      <c r="D35" s="74" t="s">
        <v>335</v>
      </c>
      <c r="E35" s="75">
        <v>150</v>
      </c>
      <c r="F35" s="74">
        <v>1588.95</v>
      </c>
      <c r="G35" s="25" t="e">
        <f>#REF!</f>
        <v>#REF!</v>
      </c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>
        <f t="shared" si="2"/>
        <v>150</v>
      </c>
      <c r="N35" s="25">
        <f t="shared" si="3"/>
        <v>1588.95</v>
      </c>
    </row>
    <row r="36" spans="1:14" s="26" customFormat="1" ht="26.4">
      <c r="A36" s="70">
        <v>19</v>
      </c>
      <c r="B36" s="72" t="s">
        <v>336</v>
      </c>
      <c r="C36" s="73" t="s">
        <v>334</v>
      </c>
      <c r="D36" s="74" t="s">
        <v>337</v>
      </c>
      <c r="E36" s="75">
        <v>400</v>
      </c>
      <c r="F36" s="74">
        <v>2124.9</v>
      </c>
      <c r="G36" s="25" t="e">
        <f>#REF!</f>
        <v>#REF!</v>
      </c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>
        <f t="shared" si="2"/>
        <v>400</v>
      </c>
      <c r="N36" s="25">
        <f t="shared" si="3"/>
        <v>2124.9</v>
      </c>
    </row>
    <row r="37" spans="1:14" s="26" customFormat="1" ht="26.4">
      <c r="A37" s="70">
        <v>20</v>
      </c>
      <c r="B37" s="72" t="s">
        <v>338</v>
      </c>
      <c r="C37" s="73" t="s">
        <v>334</v>
      </c>
      <c r="D37" s="74" t="s">
        <v>339</v>
      </c>
      <c r="E37" s="75">
        <v>300</v>
      </c>
      <c r="F37" s="74">
        <v>1886.9</v>
      </c>
      <c r="G37" s="25" t="e">
        <f>#REF!</f>
        <v>#REF!</v>
      </c>
      <c r="H37" s="25" t="e">
        <f>#REF!</f>
        <v>#REF!</v>
      </c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>
        <f t="shared" si="2"/>
        <v>300</v>
      </c>
      <c r="N37" s="25">
        <f t="shared" si="3"/>
        <v>1886.9</v>
      </c>
    </row>
    <row r="38" spans="1:14" s="26" customFormat="1" ht="39.6">
      <c r="A38" s="70">
        <v>21</v>
      </c>
      <c r="B38" s="72" t="s">
        <v>340</v>
      </c>
      <c r="C38" s="73" t="s">
        <v>334</v>
      </c>
      <c r="D38" s="74" t="s">
        <v>341</v>
      </c>
      <c r="E38" s="75"/>
      <c r="F38" s="74"/>
      <c r="G38" s="25" t="e">
        <f>#REF!</f>
        <v>#REF!</v>
      </c>
      <c r="H38" s="25" t="e">
        <f>#REF!</f>
        <v>#REF!</v>
      </c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>
        <f t="shared" si="2"/>
        <v>0</v>
      </c>
      <c r="N38" s="25">
        <f t="shared" si="3"/>
        <v>0</v>
      </c>
    </row>
    <row r="39" spans="1:14" s="26" customFormat="1" ht="26.4">
      <c r="A39" s="70">
        <v>22</v>
      </c>
      <c r="B39" s="72" t="s">
        <v>342</v>
      </c>
      <c r="C39" s="73" t="s">
        <v>334</v>
      </c>
      <c r="D39" s="74" t="s">
        <v>343</v>
      </c>
      <c r="E39" s="75">
        <v>350</v>
      </c>
      <c r="F39" s="74">
        <v>1877.17</v>
      </c>
      <c r="G39" s="25" t="e">
        <f>#REF!</f>
        <v>#REF!</v>
      </c>
      <c r="H39" s="25" t="e">
        <f>#REF!</f>
        <v>#REF!</v>
      </c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>
        <f t="shared" si="2"/>
        <v>350</v>
      </c>
      <c r="N39" s="25">
        <f t="shared" si="3"/>
        <v>1877.17</v>
      </c>
    </row>
    <row r="40" spans="1:14" s="26" customFormat="1" ht="26.4">
      <c r="A40" s="70">
        <v>23</v>
      </c>
      <c r="B40" s="72" t="s">
        <v>344</v>
      </c>
      <c r="C40" s="73" t="s">
        <v>334</v>
      </c>
      <c r="D40" s="74" t="s">
        <v>345</v>
      </c>
      <c r="E40" s="75">
        <v>250</v>
      </c>
      <c r="F40" s="74">
        <v>1391</v>
      </c>
      <c r="G40" s="25" t="e">
        <f>#REF!</f>
        <v>#REF!</v>
      </c>
      <c r="H40" s="25" t="e">
        <f>#REF!</f>
        <v>#REF!</v>
      </c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>
        <f t="shared" si="2"/>
        <v>250</v>
      </c>
      <c r="N40" s="25">
        <f t="shared" si="3"/>
        <v>1391</v>
      </c>
    </row>
    <row r="41" spans="1:14" s="17" customFormat="1" ht="13.5" customHeight="1" thickBot="1"/>
    <row r="42" spans="1:14" s="17" customFormat="1" ht="26.25" customHeight="1">
      <c r="A42" s="91" t="s">
        <v>139</v>
      </c>
      <c r="B42" s="88" t="s">
        <v>293</v>
      </c>
      <c r="C42" s="96" t="s">
        <v>141</v>
      </c>
      <c r="D42" s="88" t="s">
        <v>142</v>
      </c>
      <c r="E42" s="88" t="s">
        <v>1052</v>
      </c>
      <c r="F42" s="88"/>
    </row>
    <row r="43" spans="1:14" s="17" customFormat="1" ht="12.75" customHeight="1">
      <c r="A43" s="92"/>
      <c r="B43" s="94"/>
      <c r="C43" s="97"/>
      <c r="D43" s="94"/>
      <c r="E43" s="89" t="s">
        <v>147</v>
      </c>
      <c r="F43" s="89" t="s">
        <v>148</v>
      </c>
    </row>
    <row r="44" spans="1:14" s="17" customFormat="1" ht="13.5" customHeight="1" thickBot="1">
      <c r="A44" s="93"/>
      <c r="B44" s="95"/>
      <c r="C44" s="98"/>
      <c r="D44" s="95"/>
      <c r="E44" s="90"/>
      <c r="F44" s="90"/>
    </row>
    <row r="45" spans="1:14" s="26" customFormat="1" ht="39.6">
      <c r="A45" s="70">
        <v>24</v>
      </c>
      <c r="B45" s="72" t="s">
        <v>346</v>
      </c>
      <c r="C45" s="73" t="s">
        <v>334</v>
      </c>
      <c r="D45" s="74" t="s">
        <v>347</v>
      </c>
      <c r="E45" s="75">
        <v>100</v>
      </c>
      <c r="F45" s="74">
        <v>577.80000000000007</v>
      </c>
      <c r="G45" s="25" t="e">
        <f>#REF!</f>
        <v>#REF!</v>
      </c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>
        <f t="shared" ref="M45:M57" si="4">E45</f>
        <v>100</v>
      </c>
      <c r="N45" s="25">
        <f t="shared" ref="N45:N57" si="5">F45</f>
        <v>577.80000000000007</v>
      </c>
    </row>
    <row r="46" spans="1:14" s="26" customFormat="1" ht="26.4">
      <c r="A46" s="70">
        <v>25</v>
      </c>
      <c r="B46" s="72" t="s">
        <v>348</v>
      </c>
      <c r="C46" s="73" t="s">
        <v>334</v>
      </c>
      <c r="D46" s="74" t="s">
        <v>349</v>
      </c>
      <c r="E46" s="75">
        <v>400</v>
      </c>
      <c r="F46" s="74">
        <v>2168.54</v>
      </c>
      <c r="G46" s="25" t="e">
        <f>#REF!</f>
        <v>#REF!</v>
      </c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>
        <f t="shared" si="4"/>
        <v>400</v>
      </c>
      <c r="N46" s="25">
        <f t="shared" si="5"/>
        <v>2168.54</v>
      </c>
    </row>
    <row r="47" spans="1:14" s="26" customFormat="1" ht="26.4">
      <c r="A47" s="70">
        <v>26</v>
      </c>
      <c r="B47" s="72" t="s">
        <v>350</v>
      </c>
      <c r="C47" s="73" t="s">
        <v>334</v>
      </c>
      <c r="D47" s="74" t="s">
        <v>351</v>
      </c>
      <c r="E47" s="75">
        <v>250</v>
      </c>
      <c r="F47" s="74">
        <v>1421.5700000000002</v>
      </c>
      <c r="G47" s="25" t="e">
        <f>#REF!</f>
        <v>#REF!</v>
      </c>
      <c r="H47" s="25" t="e">
        <f>#REF!</f>
        <v>#REF!</v>
      </c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>
        <f t="shared" si="4"/>
        <v>250</v>
      </c>
      <c r="N47" s="25">
        <f t="shared" si="5"/>
        <v>1421.5700000000002</v>
      </c>
    </row>
    <row r="48" spans="1:14" s="26" customFormat="1" ht="26.4">
      <c r="A48" s="70">
        <v>27</v>
      </c>
      <c r="B48" s="72" t="s">
        <v>352</v>
      </c>
      <c r="C48" s="73" t="s">
        <v>334</v>
      </c>
      <c r="D48" s="74" t="s">
        <v>353</v>
      </c>
      <c r="E48" s="75">
        <v>350</v>
      </c>
      <c r="F48" s="74">
        <v>1920.64</v>
      </c>
      <c r="G48" s="25" t="e">
        <f>#REF!</f>
        <v>#REF!</v>
      </c>
      <c r="H48" s="25" t="e">
        <f>#REF!</f>
        <v>#REF!</v>
      </c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>
        <f t="shared" si="4"/>
        <v>350</v>
      </c>
      <c r="N48" s="25">
        <f t="shared" si="5"/>
        <v>1920.64</v>
      </c>
    </row>
    <row r="49" spans="1:14" s="26" customFormat="1" ht="26.4">
      <c r="A49" s="70">
        <v>28</v>
      </c>
      <c r="B49" s="72" t="s">
        <v>354</v>
      </c>
      <c r="C49" s="73" t="s">
        <v>334</v>
      </c>
      <c r="D49" s="74" t="s">
        <v>355</v>
      </c>
      <c r="E49" s="75">
        <v>150</v>
      </c>
      <c r="F49" s="74">
        <v>768.94</v>
      </c>
      <c r="G49" s="25" t="e">
        <f>#REF!</f>
        <v>#REF!</v>
      </c>
      <c r="H49" s="25" t="e">
        <f>#REF!</f>
        <v>#REF!</v>
      </c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>
        <f t="shared" si="4"/>
        <v>150</v>
      </c>
      <c r="N49" s="25">
        <f t="shared" si="5"/>
        <v>768.94</v>
      </c>
    </row>
    <row r="50" spans="1:14" s="26" customFormat="1" ht="26.4">
      <c r="A50" s="70">
        <v>29</v>
      </c>
      <c r="B50" s="72" t="s">
        <v>356</v>
      </c>
      <c r="C50" s="73" t="s">
        <v>334</v>
      </c>
      <c r="D50" s="74" t="s">
        <v>343</v>
      </c>
      <c r="E50" s="75">
        <v>350</v>
      </c>
      <c r="F50" s="74">
        <v>1877.17</v>
      </c>
      <c r="G50" s="25" t="e">
        <f>#REF!</f>
        <v>#REF!</v>
      </c>
      <c r="H50" s="25" t="e">
        <f>#REF!</f>
        <v>#REF!</v>
      </c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>
        <f t="shared" si="4"/>
        <v>350</v>
      </c>
      <c r="N50" s="25">
        <f t="shared" si="5"/>
        <v>1877.17</v>
      </c>
    </row>
    <row r="51" spans="1:14" s="26" customFormat="1" ht="26.4">
      <c r="A51" s="70">
        <v>30</v>
      </c>
      <c r="B51" s="72" t="s">
        <v>357</v>
      </c>
      <c r="C51" s="73" t="s">
        <v>334</v>
      </c>
      <c r="D51" s="74" t="s">
        <v>355</v>
      </c>
      <c r="E51" s="75">
        <v>200</v>
      </c>
      <c r="F51" s="74">
        <v>1025.26</v>
      </c>
      <c r="G51" s="25" t="e">
        <f>#REF!</f>
        <v>#REF!</v>
      </c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>
        <f t="shared" si="4"/>
        <v>200</v>
      </c>
      <c r="N51" s="25">
        <f t="shared" si="5"/>
        <v>1025.26</v>
      </c>
    </row>
    <row r="52" spans="1:14" s="26" customFormat="1" ht="26.4">
      <c r="A52" s="70">
        <v>31</v>
      </c>
      <c r="B52" s="72" t="s">
        <v>358</v>
      </c>
      <c r="C52" s="73" t="s">
        <v>334</v>
      </c>
      <c r="D52" s="74" t="s">
        <v>349</v>
      </c>
      <c r="E52" s="75">
        <v>300</v>
      </c>
      <c r="F52" s="74">
        <v>1626.4</v>
      </c>
      <c r="G52" s="25" t="e">
        <f>#REF!</f>
        <v>#REF!</v>
      </c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>
        <f t="shared" si="4"/>
        <v>300</v>
      </c>
      <c r="N52" s="25">
        <f t="shared" si="5"/>
        <v>1626.4</v>
      </c>
    </row>
    <row r="53" spans="1:14" s="26" customFormat="1" ht="26.4">
      <c r="A53" s="70">
        <v>32</v>
      </c>
      <c r="B53" s="72" t="s">
        <v>359</v>
      </c>
      <c r="C53" s="73" t="s">
        <v>334</v>
      </c>
      <c r="D53" s="74" t="s">
        <v>355</v>
      </c>
      <c r="E53" s="75">
        <v>100</v>
      </c>
      <c r="F53" s="74">
        <v>512.63</v>
      </c>
      <c r="G53" s="25" t="e">
        <f>#REF!</f>
        <v>#REF!</v>
      </c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>
        <f t="shared" si="4"/>
        <v>100</v>
      </c>
      <c r="N53" s="25">
        <f t="shared" si="5"/>
        <v>512.63</v>
      </c>
    </row>
    <row r="54" spans="1:14" s="26" customFormat="1" ht="26.4">
      <c r="A54" s="70">
        <v>33</v>
      </c>
      <c r="B54" s="72" t="s">
        <v>360</v>
      </c>
      <c r="C54" s="73" t="s">
        <v>334</v>
      </c>
      <c r="D54" s="74" t="s">
        <v>361</v>
      </c>
      <c r="E54" s="75">
        <v>200</v>
      </c>
      <c r="F54" s="74">
        <v>1291.68</v>
      </c>
      <c r="G54" s="25" t="e">
        <f>#REF!</f>
        <v>#REF!</v>
      </c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>
        <f t="shared" si="4"/>
        <v>200</v>
      </c>
      <c r="N54" s="25">
        <f t="shared" si="5"/>
        <v>1291.68</v>
      </c>
    </row>
    <row r="55" spans="1:14" s="26" customFormat="1" ht="26.4">
      <c r="A55" s="70">
        <v>34</v>
      </c>
      <c r="B55" s="72" t="s">
        <v>362</v>
      </c>
      <c r="C55" s="73" t="s">
        <v>334</v>
      </c>
      <c r="D55" s="74" t="s">
        <v>363</v>
      </c>
      <c r="E55" s="75">
        <v>200</v>
      </c>
      <c r="F55" s="74">
        <v>1281.22</v>
      </c>
      <c r="G55" s="25" t="e">
        <f>#REF!</f>
        <v>#REF!</v>
      </c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>
        <f t="shared" si="4"/>
        <v>200</v>
      </c>
      <c r="N55" s="25">
        <f t="shared" si="5"/>
        <v>1281.22</v>
      </c>
    </row>
    <row r="56" spans="1:14" s="26" customFormat="1" ht="26.4">
      <c r="A56" s="70">
        <v>35</v>
      </c>
      <c r="B56" s="72" t="s">
        <v>364</v>
      </c>
      <c r="C56" s="73" t="s">
        <v>334</v>
      </c>
      <c r="D56" s="74" t="s">
        <v>361</v>
      </c>
      <c r="E56" s="75">
        <v>150</v>
      </c>
      <c r="F56" s="74">
        <v>968.76</v>
      </c>
      <c r="G56" s="25" t="e">
        <f>#REF!</f>
        <v>#REF!</v>
      </c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>
        <f t="shared" si="4"/>
        <v>150</v>
      </c>
      <c r="N56" s="25">
        <f t="shared" si="5"/>
        <v>968.76</v>
      </c>
    </row>
    <row r="57" spans="1:14" s="26" customFormat="1" ht="26.4">
      <c r="A57" s="70">
        <v>36</v>
      </c>
      <c r="B57" s="72" t="s">
        <v>365</v>
      </c>
      <c r="C57" s="73" t="s">
        <v>334</v>
      </c>
      <c r="D57" s="74" t="s">
        <v>363</v>
      </c>
      <c r="E57" s="75">
        <v>200</v>
      </c>
      <c r="F57" s="74">
        <v>1281.22</v>
      </c>
      <c r="G57" s="25" t="e">
        <f>#REF!</f>
        <v>#REF!</v>
      </c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>
        <f t="shared" si="4"/>
        <v>200</v>
      </c>
      <c r="N57" s="25">
        <f t="shared" si="5"/>
        <v>1281.22</v>
      </c>
    </row>
    <row r="58" spans="1:14" s="17" customFormat="1" ht="13.5" customHeight="1" thickBot="1"/>
    <row r="59" spans="1:14" s="17" customFormat="1" ht="26.25" customHeight="1">
      <c r="A59" s="91" t="s">
        <v>139</v>
      </c>
      <c r="B59" s="88" t="s">
        <v>293</v>
      </c>
      <c r="C59" s="96" t="s">
        <v>141</v>
      </c>
      <c r="D59" s="88" t="s">
        <v>142</v>
      </c>
      <c r="E59" s="88" t="s">
        <v>1052</v>
      </c>
      <c r="F59" s="88"/>
    </row>
    <row r="60" spans="1:14" s="17" customFormat="1" ht="12.75" customHeight="1">
      <c r="A60" s="92"/>
      <c r="B60" s="94"/>
      <c r="C60" s="97"/>
      <c r="D60" s="94"/>
      <c r="E60" s="89" t="s">
        <v>147</v>
      </c>
      <c r="F60" s="89" t="s">
        <v>148</v>
      </c>
    </row>
    <row r="61" spans="1:14" s="17" customFormat="1" ht="13.5" customHeight="1" thickBot="1">
      <c r="A61" s="93"/>
      <c r="B61" s="95"/>
      <c r="C61" s="98"/>
      <c r="D61" s="95"/>
      <c r="E61" s="90"/>
      <c r="F61" s="90"/>
    </row>
    <row r="62" spans="1:14" s="26" customFormat="1" ht="26.4">
      <c r="A62" s="70">
        <v>37</v>
      </c>
      <c r="B62" s="72" t="s">
        <v>366</v>
      </c>
      <c r="C62" s="73" t="s">
        <v>299</v>
      </c>
      <c r="D62" s="74" t="s">
        <v>367</v>
      </c>
      <c r="E62" s="75"/>
      <c r="F62" s="74"/>
      <c r="G62" s="25" t="e">
        <f>#REF!</f>
        <v>#REF!</v>
      </c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>
        <f t="shared" ref="M62:M73" si="6">E62</f>
        <v>0</v>
      </c>
      <c r="N62" s="25">
        <f t="shared" ref="N62:N73" si="7">F62</f>
        <v>0</v>
      </c>
    </row>
    <row r="63" spans="1:14" s="26" customFormat="1" ht="39.6">
      <c r="A63" s="70">
        <v>38</v>
      </c>
      <c r="B63" s="72" t="s">
        <v>368</v>
      </c>
      <c r="C63" s="73" t="s">
        <v>299</v>
      </c>
      <c r="D63" s="74" t="s">
        <v>369</v>
      </c>
      <c r="E63" s="75">
        <v>8</v>
      </c>
      <c r="F63" s="74">
        <v>3943.04</v>
      </c>
      <c r="G63" s="25" t="e">
        <f>#REF!</f>
        <v>#REF!</v>
      </c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>
        <f t="shared" si="6"/>
        <v>8</v>
      </c>
      <c r="N63" s="25">
        <f t="shared" si="7"/>
        <v>3943.04</v>
      </c>
    </row>
    <row r="64" spans="1:14" s="26" customFormat="1" ht="26.4">
      <c r="A64" s="70">
        <v>39</v>
      </c>
      <c r="B64" s="72" t="s">
        <v>370</v>
      </c>
      <c r="C64" s="73" t="s">
        <v>310</v>
      </c>
      <c r="D64" s="74" t="s">
        <v>371</v>
      </c>
      <c r="E64" s="75">
        <v>7</v>
      </c>
      <c r="F64" s="74">
        <v>171.9</v>
      </c>
      <c r="G64" s="25" t="e">
        <f>#REF!</f>
        <v>#REF!</v>
      </c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>
        <f t="shared" si="6"/>
        <v>7</v>
      </c>
      <c r="N64" s="25">
        <f t="shared" si="7"/>
        <v>171.9</v>
      </c>
    </row>
    <row r="65" spans="1:14" s="26" customFormat="1" ht="26.4">
      <c r="A65" s="70">
        <v>40</v>
      </c>
      <c r="B65" s="72" t="s">
        <v>372</v>
      </c>
      <c r="C65" s="73" t="s">
        <v>373</v>
      </c>
      <c r="D65" s="74" t="s">
        <v>374</v>
      </c>
      <c r="E65" s="75">
        <v>1</v>
      </c>
      <c r="F65" s="74">
        <v>18.28</v>
      </c>
      <c r="G65" s="25" t="e">
        <f>#REF!</f>
        <v>#REF!</v>
      </c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>
        <f t="shared" si="6"/>
        <v>1</v>
      </c>
      <c r="N65" s="25">
        <f t="shared" si="7"/>
        <v>18.28</v>
      </c>
    </row>
    <row r="66" spans="1:14" s="26" customFormat="1" ht="26.4">
      <c r="A66" s="70">
        <v>41</v>
      </c>
      <c r="B66" s="72" t="s">
        <v>375</v>
      </c>
      <c r="C66" s="73" t="s">
        <v>376</v>
      </c>
      <c r="D66" s="74" t="s">
        <v>377</v>
      </c>
      <c r="E66" s="75">
        <v>13</v>
      </c>
      <c r="F66" s="74">
        <v>2014.48</v>
      </c>
      <c r="G66" s="25" t="e">
        <f>#REF!</f>
        <v>#REF!</v>
      </c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>
        <f t="shared" si="6"/>
        <v>13</v>
      </c>
      <c r="N66" s="25">
        <f t="shared" si="7"/>
        <v>2014.48</v>
      </c>
    </row>
    <row r="67" spans="1:14" s="26" customFormat="1" ht="26.4">
      <c r="A67" s="70">
        <v>42</v>
      </c>
      <c r="B67" s="72" t="s">
        <v>378</v>
      </c>
      <c r="C67" s="73" t="s">
        <v>299</v>
      </c>
      <c r="D67" s="74" t="s">
        <v>379</v>
      </c>
      <c r="E67" s="75">
        <v>10</v>
      </c>
      <c r="F67" s="74">
        <v>70.600000000000009</v>
      </c>
      <c r="G67" s="25" t="e">
        <f>#REF!</f>
        <v>#REF!</v>
      </c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>
        <f t="shared" si="6"/>
        <v>10</v>
      </c>
      <c r="N67" s="25">
        <f t="shared" si="7"/>
        <v>70.600000000000009</v>
      </c>
    </row>
    <row r="68" spans="1:14" s="26" customFormat="1" ht="26.4">
      <c r="A68" s="70">
        <v>43</v>
      </c>
      <c r="B68" s="72" t="s">
        <v>380</v>
      </c>
      <c r="C68" s="73" t="s">
        <v>299</v>
      </c>
      <c r="D68" s="74" t="s">
        <v>381</v>
      </c>
      <c r="E68" s="75">
        <v>20</v>
      </c>
      <c r="F68" s="74">
        <v>1769.5700000000002</v>
      </c>
      <c r="G68" s="25" t="e">
        <f>#REF!</f>
        <v>#REF!</v>
      </c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>
        <f t="shared" si="6"/>
        <v>20</v>
      </c>
      <c r="N68" s="25">
        <f t="shared" si="7"/>
        <v>1769.5700000000002</v>
      </c>
    </row>
    <row r="69" spans="1:14" s="26" customFormat="1" ht="26.4">
      <c r="A69" s="70">
        <v>44</v>
      </c>
      <c r="B69" s="72" t="s">
        <v>382</v>
      </c>
      <c r="C69" s="73" t="s">
        <v>299</v>
      </c>
      <c r="D69" s="74" t="s">
        <v>383</v>
      </c>
      <c r="E69" s="75">
        <v>20</v>
      </c>
      <c r="F69" s="74">
        <v>1289.4000000000001</v>
      </c>
      <c r="G69" s="25" t="e">
        <f>#REF!</f>
        <v>#REF!</v>
      </c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>
        <f t="shared" si="6"/>
        <v>20</v>
      </c>
      <c r="N69" s="25">
        <f t="shared" si="7"/>
        <v>1289.4000000000001</v>
      </c>
    </row>
    <row r="70" spans="1:14" s="26" customFormat="1" ht="39.6">
      <c r="A70" s="70">
        <v>45</v>
      </c>
      <c r="B70" s="72" t="s">
        <v>384</v>
      </c>
      <c r="C70" s="73" t="s">
        <v>385</v>
      </c>
      <c r="D70" s="74" t="s">
        <v>386</v>
      </c>
      <c r="E70" s="75">
        <v>51</v>
      </c>
      <c r="F70" s="74">
        <v>1255.1100000000001</v>
      </c>
      <c r="G70" s="25" t="e">
        <f>#REF!</f>
        <v>#REF!</v>
      </c>
      <c r="H70" s="25" t="e">
        <f>#REF!</f>
        <v>#REF!</v>
      </c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>
        <f t="shared" si="6"/>
        <v>51</v>
      </c>
      <c r="N70" s="25">
        <f t="shared" si="7"/>
        <v>1255.1100000000001</v>
      </c>
    </row>
    <row r="71" spans="1:14" s="26" customFormat="1" ht="26.4">
      <c r="A71" s="70">
        <v>46</v>
      </c>
      <c r="B71" s="72" t="s">
        <v>387</v>
      </c>
      <c r="C71" s="73" t="s">
        <v>310</v>
      </c>
      <c r="D71" s="74" t="s">
        <v>388</v>
      </c>
      <c r="E71" s="75">
        <v>20</v>
      </c>
      <c r="F71" s="74">
        <v>436.27000000000004</v>
      </c>
      <c r="G71" s="25" t="e">
        <f>#REF!</f>
        <v>#REF!</v>
      </c>
      <c r="H71" s="25" t="e">
        <f>#REF!</f>
        <v>#REF!</v>
      </c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>
        <f t="shared" si="6"/>
        <v>20</v>
      </c>
      <c r="N71" s="25">
        <f t="shared" si="7"/>
        <v>436.27000000000004</v>
      </c>
    </row>
    <row r="72" spans="1:14" s="26" customFormat="1" ht="26.4">
      <c r="A72" s="70">
        <v>47</v>
      </c>
      <c r="B72" s="72" t="s">
        <v>389</v>
      </c>
      <c r="C72" s="73" t="s">
        <v>299</v>
      </c>
      <c r="D72" s="74" t="s">
        <v>390</v>
      </c>
      <c r="E72" s="75">
        <v>759</v>
      </c>
      <c r="F72" s="74">
        <v>1194592.1500000001</v>
      </c>
      <c r="G72" s="25" t="e">
        <f>#REF!</f>
        <v>#REF!</v>
      </c>
      <c r="H72" s="25" t="e">
        <f>#REF!</f>
        <v>#REF!</v>
      </c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>
        <f t="shared" si="6"/>
        <v>759</v>
      </c>
      <c r="N72" s="25">
        <f t="shared" si="7"/>
        <v>1194592.1500000001</v>
      </c>
    </row>
    <row r="73" spans="1:14" s="26" customFormat="1" ht="39.6">
      <c r="A73" s="70">
        <v>48</v>
      </c>
      <c r="B73" s="72" t="s">
        <v>391</v>
      </c>
      <c r="C73" s="73" t="s">
        <v>299</v>
      </c>
      <c r="D73" s="74" t="s">
        <v>392</v>
      </c>
      <c r="E73" s="75">
        <v>10</v>
      </c>
      <c r="F73" s="74">
        <v>325.40000000000003</v>
      </c>
      <c r="G73" s="25" t="e">
        <f>#REF!</f>
        <v>#REF!</v>
      </c>
      <c r="H73" s="25" t="e">
        <f>#REF!</f>
        <v>#REF!</v>
      </c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>
        <f t="shared" si="6"/>
        <v>10</v>
      </c>
      <c r="N73" s="25">
        <f t="shared" si="7"/>
        <v>325.40000000000003</v>
      </c>
    </row>
    <row r="74" spans="1:14" s="17" customFormat="1" ht="13.5" customHeight="1" thickBot="1"/>
    <row r="75" spans="1:14" s="17" customFormat="1" ht="26.25" customHeight="1">
      <c r="A75" s="91" t="s">
        <v>139</v>
      </c>
      <c r="B75" s="88" t="s">
        <v>293</v>
      </c>
      <c r="C75" s="96" t="s">
        <v>141</v>
      </c>
      <c r="D75" s="88" t="s">
        <v>142</v>
      </c>
      <c r="E75" s="88" t="s">
        <v>1052</v>
      </c>
      <c r="F75" s="88"/>
    </row>
    <row r="76" spans="1:14" s="17" customFormat="1" ht="12.75" customHeight="1">
      <c r="A76" s="92"/>
      <c r="B76" s="94"/>
      <c r="C76" s="97"/>
      <c r="D76" s="94"/>
      <c r="E76" s="89" t="s">
        <v>147</v>
      </c>
      <c r="F76" s="89" t="s">
        <v>148</v>
      </c>
    </row>
    <row r="77" spans="1:14" s="17" customFormat="1" ht="13.5" customHeight="1" thickBot="1">
      <c r="A77" s="93"/>
      <c r="B77" s="95"/>
      <c r="C77" s="98"/>
      <c r="D77" s="95"/>
      <c r="E77" s="90"/>
      <c r="F77" s="90"/>
    </row>
    <row r="78" spans="1:14" s="26" customFormat="1" ht="26.4">
      <c r="A78" s="70">
        <v>49</v>
      </c>
      <c r="B78" s="72" t="s">
        <v>393</v>
      </c>
      <c r="C78" s="73" t="s">
        <v>299</v>
      </c>
      <c r="D78" s="74" t="s">
        <v>394</v>
      </c>
      <c r="E78" s="75">
        <v>20</v>
      </c>
      <c r="F78" s="74">
        <v>519.6</v>
      </c>
      <c r="G78" s="25" t="e">
        <f>#REF!</f>
        <v>#REF!</v>
      </c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>
        <f t="shared" ref="M78:M88" si="8">E78</f>
        <v>20</v>
      </c>
      <c r="N78" s="25">
        <f t="shared" ref="N78:N88" si="9">F78</f>
        <v>519.6</v>
      </c>
    </row>
    <row r="79" spans="1:14" s="26" customFormat="1" ht="39.6">
      <c r="A79" s="70">
        <v>50</v>
      </c>
      <c r="B79" s="72" t="s">
        <v>395</v>
      </c>
      <c r="C79" s="73" t="s">
        <v>299</v>
      </c>
      <c r="D79" s="74" t="s">
        <v>396</v>
      </c>
      <c r="E79" s="75">
        <v>1</v>
      </c>
      <c r="F79" s="74">
        <v>317.23</v>
      </c>
      <c r="G79" s="25" t="e">
        <f>#REF!</f>
        <v>#REF!</v>
      </c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>
        <f t="shared" si="8"/>
        <v>1</v>
      </c>
      <c r="N79" s="25">
        <f t="shared" si="9"/>
        <v>317.23</v>
      </c>
    </row>
    <row r="80" spans="1:14" s="26" customFormat="1" ht="39.6">
      <c r="A80" s="70">
        <v>51</v>
      </c>
      <c r="B80" s="72" t="s">
        <v>397</v>
      </c>
      <c r="C80" s="73" t="s">
        <v>299</v>
      </c>
      <c r="D80" s="74" t="s">
        <v>398</v>
      </c>
      <c r="E80" s="75">
        <v>35</v>
      </c>
      <c r="F80" s="74">
        <v>11252.6</v>
      </c>
      <c r="G80" s="25" t="e">
        <f>#REF!</f>
        <v>#REF!</v>
      </c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>
        <f t="shared" si="8"/>
        <v>35</v>
      </c>
      <c r="N80" s="25">
        <f t="shared" si="9"/>
        <v>11252.6</v>
      </c>
    </row>
    <row r="81" spans="1:14" s="26" customFormat="1" ht="26.4">
      <c r="A81" s="70">
        <v>52</v>
      </c>
      <c r="B81" s="72" t="s">
        <v>399</v>
      </c>
      <c r="C81" s="73" t="s">
        <v>297</v>
      </c>
      <c r="D81" s="74" t="s">
        <v>400</v>
      </c>
      <c r="E81" s="75"/>
      <c r="F81" s="74"/>
      <c r="G81" s="25" t="e">
        <f>#REF!</f>
        <v>#REF!</v>
      </c>
      <c r="H81" s="25" t="e">
        <f>#REF!</f>
        <v>#REF!</v>
      </c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>
        <f t="shared" si="8"/>
        <v>0</v>
      </c>
      <c r="N81" s="25">
        <f t="shared" si="9"/>
        <v>0</v>
      </c>
    </row>
    <row r="82" spans="1:14" s="26" customFormat="1" ht="26.4">
      <c r="A82" s="70">
        <v>53</v>
      </c>
      <c r="B82" s="72" t="s">
        <v>401</v>
      </c>
      <c r="C82" s="73" t="s">
        <v>297</v>
      </c>
      <c r="D82" s="74" t="s">
        <v>402</v>
      </c>
      <c r="E82" s="75">
        <v>50</v>
      </c>
      <c r="F82" s="74">
        <v>1424.7</v>
      </c>
      <c r="G82" s="25" t="e">
        <f>#REF!</f>
        <v>#REF!</v>
      </c>
      <c r="H82" s="25" t="e">
        <f>#REF!</f>
        <v>#REF!</v>
      </c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>
        <f t="shared" si="8"/>
        <v>50</v>
      </c>
      <c r="N82" s="25">
        <f t="shared" si="9"/>
        <v>1424.7</v>
      </c>
    </row>
    <row r="83" spans="1:14" s="26" customFormat="1" ht="26.4">
      <c r="A83" s="70">
        <v>54</v>
      </c>
      <c r="B83" s="72" t="s">
        <v>403</v>
      </c>
      <c r="C83" s="73" t="s">
        <v>310</v>
      </c>
      <c r="D83" s="74" t="s">
        <v>404</v>
      </c>
      <c r="E83" s="75">
        <v>200</v>
      </c>
      <c r="F83" s="74">
        <v>56496</v>
      </c>
      <c r="G83" s="25" t="e">
        <f>#REF!</f>
        <v>#REF!</v>
      </c>
      <c r="H83" s="25" t="e">
        <f>#REF!</f>
        <v>#REF!</v>
      </c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>
        <f t="shared" si="8"/>
        <v>200</v>
      </c>
      <c r="N83" s="25">
        <f t="shared" si="9"/>
        <v>56496</v>
      </c>
    </row>
    <row r="84" spans="1:14" s="26" customFormat="1" ht="26.4">
      <c r="A84" s="70">
        <v>55</v>
      </c>
      <c r="B84" s="72" t="s">
        <v>405</v>
      </c>
      <c r="C84" s="73" t="s">
        <v>299</v>
      </c>
      <c r="D84" s="74" t="s">
        <v>406</v>
      </c>
      <c r="E84" s="75">
        <v>39</v>
      </c>
      <c r="F84" s="74">
        <v>2396.94</v>
      </c>
      <c r="G84" s="25" t="e">
        <f>#REF!</f>
        <v>#REF!</v>
      </c>
      <c r="H84" s="25" t="e">
        <f>#REF!</f>
        <v>#REF!</v>
      </c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>
        <f t="shared" si="8"/>
        <v>39</v>
      </c>
      <c r="N84" s="25">
        <f t="shared" si="9"/>
        <v>2396.94</v>
      </c>
    </row>
    <row r="85" spans="1:14" s="26" customFormat="1" ht="26.4">
      <c r="A85" s="70">
        <v>56</v>
      </c>
      <c r="B85" s="72" t="s">
        <v>407</v>
      </c>
      <c r="C85" s="73" t="s">
        <v>310</v>
      </c>
      <c r="D85" s="74" t="s">
        <v>408</v>
      </c>
      <c r="E85" s="75">
        <v>70</v>
      </c>
      <c r="F85" s="74">
        <v>1596</v>
      </c>
      <c r="G85" s="25" t="e">
        <f>#REF!</f>
        <v>#REF!</v>
      </c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>
        <f t="shared" si="8"/>
        <v>70</v>
      </c>
      <c r="N85" s="25">
        <f t="shared" si="9"/>
        <v>1596</v>
      </c>
    </row>
    <row r="86" spans="1:14" s="26" customFormat="1" ht="39.6">
      <c r="A86" s="70">
        <v>57</v>
      </c>
      <c r="B86" s="72" t="s">
        <v>409</v>
      </c>
      <c r="C86" s="73" t="s">
        <v>376</v>
      </c>
      <c r="D86" s="74" t="s">
        <v>410</v>
      </c>
      <c r="E86" s="75">
        <v>17</v>
      </c>
      <c r="F86" s="74">
        <v>53936.75</v>
      </c>
      <c r="G86" s="25" t="e">
        <f>#REF!</f>
        <v>#REF!</v>
      </c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>
        <f t="shared" si="8"/>
        <v>17</v>
      </c>
      <c r="N86" s="25">
        <f t="shared" si="9"/>
        <v>53936.75</v>
      </c>
    </row>
    <row r="87" spans="1:14" s="26" customFormat="1" ht="26.4">
      <c r="A87" s="70">
        <v>58</v>
      </c>
      <c r="B87" s="72" t="s">
        <v>411</v>
      </c>
      <c r="C87" s="73" t="s">
        <v>299</v>
      </c>
      <c r="D87" s="74" t="s">
        <v>412</v>
      </c>
      <c r="E87" s="75">
        <v>10</v>
      </c>
      <c r="F87" s="74">
        <v>127.7</v>
      </c>
      <c r="G87" s="25" t="e">
        <f>#REF!</f>
        <v>#REF!</v>
      </c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>
        <f t="shared" si="8"/>
        <v>10</v>
      </c>
      <c r="N87" s="25">
        <f t="shared" si="9"/>
        <v>127.7</v>
      </c>
    </row>
    <row r="88" spans="1:14" s="26" customFormat="1" ht="52.8">
      <c r="A88" s="70">
        <v>59</v>
      </c>
      <c r="B88" s="72" t="s">
        <v>413</v>
      </c>
      <c r="C88" s="73" t="s">
        <v>299</v>
      </c>
      <c r="D88" s="74" t="s">
        <v>414</v>
      </c>
      <c r="E88" s="75">
        <v>2</v>
      </c>
      <c r="F88" s="74">
        <v>417.36</v>
      </c>
      <c r="G88" s="25" t="e">
        <f>#REF!</f>
        <v>#REF!</v>
      </c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>
        <f t="shared" si="8"/>
        <v>2</v>
      </c>
      <c r="N88" s="25">
        <f t="shared" si="9"/>
        <v>417.36</v>
      </c>
    </row>
    <row r="89" spans="1:14" s="17" customFormat="1" ht="13.5" customHeight="1" thickBot="1"/>
    <row r="90" spans="1:14" s="17" customFormat="1" ht="26.25" customHeight="1">
      <c r="A90" s="91" t="s">
        <v>139</v>
      </c>
      <c r="B90" s="88" t="s">
        <v>293</v>
      </c>
      <c r="C90" s="96" t="s">
        <v>141</v>
      </c>
      <c r="D90" s="88" t="s">
        <v>142</v>
      </c>
      <c r="E90" s="88" t="s">
        <v>1052</v>
      </c>
      <c r="F90" s="88"/>
    </row>
    <row r="91" spans="1:14" s="17" customFormat="1" ht="12.75" customHeight="1">
      <c r="A91" s="92"/>
      <c r="B91" s="94"/>
      <c r="C91" s="97"/>
      <c r="D91" s="94"/>
      <c r="E91" s="89" t="s">
        <v>147</v>
      </c>
      <c r="F91" s="89" t="s">
        <v>148</v>
      </c>
    </row>
    <row r="92" spans="1:14" s="17" customFormat="1" ht="13.5" customHeight="1" thickBot="1">
      <c r="A92" s="93"/>
      <c r="B92" s="95"/>
      <c r="C92" s="98"/>
      <c r="D92" s="95"/>
      <c r="E92" s="90"/>
      <c r="F92" s="90"/>
    </row>
    <row r="93" spans="1:14" s="26" customFormat="1" ht="39.6">
      <c r="A93" s="70">
        <v>60</v>
      </c>
      <c r="B93" s="72" t="s">
        <v>415</v>
      </c>
      <c r="C93" s="73" t="s">
        <v>297</v>
      </c>
      <c r="D93" s="74" t="s">
        <v>416</v>
      </c>
      <c r="E93" s="75">
        <v>2000</v>
      </c>
      <c r="F93" s="74">
        <v>425860</v>
      </c>
      <c r="G93" s="25" t="e">
        <f>#REF!</f>
        <v>#REF!</v>
      </c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>
        <f t="shared" ref="M93:M104" si="10">E93</f>
        <v>2000</v>
      </c>
      <c r="N93" s="25">
        <f t="shared" ref="N93:N104" si="11">F93</f>
        <v>425860</v>
      </c>
    </row>
    <row r="94" spans="1:14" s="26" customFormat="1" ht="39.6">
      <c r="A94" s="70">
        <v>61</v>
      </c>
      <c r="B94" s="72" t="s">
        <v>417</v>
      </c>
      <c r="C94" s="73" t="s">
        <v>297</v>
      </c>
      <c r="D94" s="74" t="s">
        <v>416</v>
      </c>
      <c r="E94" s="75">
        <v>448</v>
      </c>
      <c r="F94" s="74">
        <v>95392.639999999999</v>
      </c>
      <c r="G94" s="25" t="e">
        <f>#REF!</f>
        <v>#REF!</v>
      </c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>
        <f t="shared" si="10"/>
        <v>448</v>
      </c>
      <c r="N94" s="25">
        <f t="shared" si="11"/>
        <v>95392.639999999999</v>
      </c>
    </row>
    <row r="95" spans="1:14" s="26" customFormat="1" ht="39.6">
      <c r="A95" s="70">
        <v>62</v>
      </c>
      <c r="B95" s="72" t="s">
        <v>418</v>
      </c>
      <c r="C95" s="73" t="s">
        <v>299</v>
      </c>
      <c r="D95" s="74" t="s">
        <v>419</v>
      </c>
      <c r="E95" s="75">
        <v>1000</v>
      </c>
      <c r="F95" s="74">
        <v>24340</v>
      </c>
      <c r="G95" s="25" t="e">
        <f>#REF!</f>
        <v>#REF!</v>
      </c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>
        <f t="shared" si="10"/>
        <v>1000</v>
      </c>
      <c r="N95" s="25">
        <f t="shared" si="11"/>
        <v>24340</v>
      </c>
    </row>
    <row r="96" spans="1:14" s="26" customFormat="1" ht="26.4">
      <c r="A96" s="70">
        <v>63</v>
      </c>
      <c r="B96" s="72" t="s">
        <v>420</v>
      </c>
      <c r="C96" s="73" t="s">
        <v>299</v>
      </c>
      <c r="D96" s="74" t="s">
        <v>421</v>
      </c>
      <c r="E96" s="75"/>
      <c r="F96" s="74"/>
      <c r="G96" s="25" t="e">
        <f>#REF!</f>
        <v>#REF!</v>
      </c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>
        <f t="shared" si="10"/>
        <v>0</v>
      </c>
      <c r="N96" s="25">
        <f t="shared" si="11"/>
        <v>0</v>
      </c>
    </row>
    <row r="97" spans="1:14" s="26" customFormat="1" ht="39.6">
      <c r="A97" s="70">
        <v>64</v>
      </c>
      <c r="B97" s="72" t="s">
        <v>422</v>
      </c>
      <c r="C97" s="73" t="s">
        <v>299</v>
      </c>
      <c r="D97" s="74" t="s">
        <v>423</v>
      </c>
      <c r="E97" s="75"/>
      <c r="F97" s="74"/>
      <c r="G97" s="25" t="e">
        <f>#REF!</f>
        <v>#REF!</v>
      </c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>
        <f t="shared" si="10"/>
        <v>0</v>
      </c>
      <c r="N97" s="25">
        <f t="shared" si="11"/>
        <v>0</v>
      </c>
    </row>
    <row r="98" spans="1:14" s="26" customFormat="1" ht="26.4">
      <c r="A98" s="70">
        <v>65</v>
      </c>
      <c r="B98" s="72" t="s">
        <v>424</v>
      </c>
      <c r="C98" s="73" t="s">
        <v>310</v>
      </c>
      <c r="D98" s="74" t="s">
        <v>425</v>
      </c>
      <c r="E98" s="75">
        <v>17</v>
      </c>
      <c r="F98" s="74">
        <v>6641.71</v>
      </c>
      <c r="G98" s="25" t="e">
        <f>#REF!</f>
        <v>#REF!</v>
      </c>
      <c r="H98" s="25" t="e">
        <f>#REF!</f>
        <v>#REF!</v>
      </c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>
        <f t="shared" si="10"/>
        <v>17</v>
      </c>
      <c r="N98" s="25">
        <f t="shared" si="11"/>
        <v>6641.71</v>
      </c>
    </row>
    <row r="99" spans="1:14" s="26" customFormat="1" ht="39.6">
      <c r="A99" s="70">
        <v>66</v>
      </c>
      <c r="B99" s="72" t="s">
        <v>426</v>
      </c>
      <c r="C99" s="73" t="s">
        <v>299</v>
      </c>
      <c r="D99" s="74" t="s">
        <v>427</v>
      </c>
      <c r="E99" s="75">
        <v>3</v>
      </c>
      <c r="F99" s="74">
        <v>462.20000000000005</v>
      </c>
      <c r="G99" s="25" t="e">
        <f>#REF!</f>
        <v>#REF!</v>
      </c>
      <c r="H99" s="25" t="e">
        <f>#REF!</f>
        <v>#REF!</v>
      </c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>
        <f t="shared" si="10"/>
        <v>3</v>
      </c>
      <c r="N99" s="25">
        <f t="shared" si="11"/>
        <v>462.20000000000005</v>
      </c>
    </row>
    <row r="100" spans="1:14" s="26" customFormat="1" ht="26.4">
      <c r="A100" s="70">
        <v>67</v>
      </c>
      <c r="B100" s="72" t="s">
        <v>428</v>
      </c>
      <c r="C100" s="73" t="s">
        <v>297</v>
      </c>
      <c r="D100" s="74" t="s">
        <v>429</v>
      </c>
      <c r="E100" s="75"/>
      <c r="F100" s="74"/>
      <c r="G100" s="25" t="e">
        <f>#REF!</f>
        <v>#REF!</v>
      </c>
      <c r="H100" s="25" t="e">
        <f>#REF!</f>
        <v>#REF!</v>
      </c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>
        <f t="shared" si="10"/>
        <v>0</v>
      </c>
      <c r="N100" s="25">
        <f t="shared" si="11"/>
        <v>0</v>
      </c>
    </row>
    <row r="101" spans="1:14" s="26" customFormat="1" ht="26.4">
      <c r="A101" s="70">
        <v>68</v>
      </c>
      <c r="B101" s="72" t="s">
        <v>430</v>
      </c>
      <c r="C101" s="73" t="s">
        <v>297</v>
      </c>
      <c r="D101" s="74" t="s">
        <v>431</v>
      </c>
      <c r="E101" s="75">
        <v>22</v>
      </c>
      <c r="F101" s="74">
        <v>117.7</v>
      </c>
      <c r="G101" s="25" t="e">
        <f>#REF!</f>
        <v>#REF!</v>
      </c>
      <c r="H101" s="25" t="e">
        <f>#REF!</f>
        <v>#REF!</v>
      </c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>
        <f t="shared" si="10"/>
        <v>22</v>
      </c>
      <c r="N101" s="25">
        <f t="shared" si="11"/>
        <v>117.7</v>
      </c>
    </row>
    <row r="102" spans="1:14" s="26" customFormat="1" ht="26.4">
      <c r="A102" s="70">
        <v>69</v>
      </c>
      <c r="B102" s="72" t="s">
        <v>432</v>
      </c>
      <c r="C102" s="73" t="s">
        <v>297</v>
      </c>
      <c r="D102" s="74">
        <v>270</v>
      </c>
      <c r="E102" s="75">
        <v>30</v>
      </c>
      <c r="F102" s="74">
        <v>8100</v>
      </c>
      <c r="G102" s="25" t="e">
        <f>#REF!</f>
        <v>#REF!</v>
      </c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>
        <f t="shared" si="10"/>
        <v>30</v>
      </c>
      <c r="N102" s="25">
        <f t="shared" si="11"/>
        <v>8100</v>
      </c>
    </row>
    <row r="103" spans="1:14" s="26" customFormat="1" ht="26.4">
      <c r="A103" s="70">
        <v>70</v>
      </c>
      <c r="B103" s="72" t="s">
        <v>433</v>
      </c>
      <c r="C103" s="73" t="s">
        <v>297</v>
      </c>
      <c r="D103" s="74">
        <v>300</v>
      </c>
      <c r="E103" s="75">
        <v>1</v>
      </c>
      <c r="F103" s="74">
        <v>300</v>
      </c>
      <c r="G103" s="25" t="e">
        <f>#REF!</f>
        <v>#REF!</v>
      </c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>
        <f t="shared" si="10"/>
        <v>1</v>
      </c>
      <c r="N103" s="25">
        <f t="shared" si="11"/>
        <v>300</v>
      </c>
    </row>
    <row r="104" spans="1:14" s="26" customFormat="1" ht="39.6">
      <c r="A104" s="70">
        <v>71</v>
      </c>
      <c r="B104" s="72" t="s">
        <v>434</v>
      </c>
      <c r="C104" s="73" t="s">
        <v>299</v>
      </c>
      <c r="D104" s="74" t="s">
        <v>414</v>
      </c>
      <c r="E104" s="75"/>
      <c r="F104" s="74"/>
      <c r="G104" s="25" t="e">
        <f>#REF!</f>
        <v>#REF!</v>
      </c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>
        <f t="shared" si="10"/>
        <v>0</v>
      </c>
      <c r="N104" s="25">
        <f t="shared" si="11"/>
        <v>0</v>
      </c>
    </row>
    <row r="105" spans="1:14" s="17" customFormat="1" ht="13.5" customHeight="1" thickBot="1"/>
    <row r="106" spans="1:14" s="17" customFormat="1" ht="26.25" customHeight="1">
      <c r="A106" s="91" t="s">
        <v>139</v>
      </c>
      <c r="B106" s="88" t="s">
        <v>293</v>
      </c>
      <c r="C106" s="96" t="s">
        <v>141</v>
      </c>
      <c r="D106" s="88" t="s">
        <v>142</v>
      </c>
      <c r="E106" s="88" t="s">
        <v>1052</v>
      </c>
      <c r="F106" s="88"/>
    </row>
    <row r="107" spans="1:14" s="17" customFormat="1" ht="12.75" customHeight="1">
      <c r="A107" s="92"/>
      <c r="B107" s="94"/>
      <c r="C107" s="97"/>
      <c r="D107" s="94"/>
      <c r="E107" s="89" t="s">
        <v>147</v>
      </c>
      <c r="F107" s="89" t="s">
        <v>148</v>
      </c>
    </row>
    <row r="108" spans="1:14" s="17" customFormat="1" ht="13.5" customHeight="1" thickBot="1">
      <c r="A108" s="93"/>
      <c r="B108" s="95"/>
      <c r="C108" s="98"/>
      <c r="D108" s="95"/>
      <c r="E108" s="90"/>
      <c r="F108" s="90"/>
    </row>
    <row r="109" spans="1:14" s="26" customFormat="1" ht="26.4">
      <c r="A109" s="70">
        <v>72</v>
      </c>
      <c r="B109" s="72" t="s">
        <v>435</v>
      </c>
      <c r="C109" s="73" t="s">
        <v>299</v>
      </c>
      <c r="D109" s="74" t="s">
        <v>436</v>
      </c>
      <c r="E109" s="75">
        <v>1355</v>
      </c>
      <c r="F109" s="74">
        <v>34935.480000000003</v>
      </c>
      <c r="G109" s="25" t="e">
        <f>#REF!</f>
        <v>#REF!</v>
      </c>
      <c r="H109" s="25" t="e">
        <f>#REF!</f>
        <v>#REF!</v>
      </c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>
        <f t="shared" ref="M109:M122" si="12">E109</f>
        <v>1355</v>
      </c>
      <c r="N109" s="25">
        <f t="shared" ref="N109:N122" si="13">F109</f>
        <v>34935.480000000003</v>
      </c>
    </row>
    <row r="110" spans="1:14" s="26" customFormat="1" ht="39.6">
      <c r="A110" s="70">
        <v>73</v>
      </c>
      <c r="B110" s="72" t="s">
        <v>437</v>
      </c>
      <c r="C110" s="73" t="s">
        <v>297</v>
      </c>
      <c r="D110" s="74" t="s">
        <v>438</v>
      </c>
      <c r="E110" s="75">
        <v>2063</v>
      </c>
      <c r="F110" s="74">
        <v>38711</v>
      </c>
      <c r="G110" s="25" t="e">
        <f>#REF!</f>
        <v>#REF!</v>
      </c>
      <c r="H110" s="25" t="e">
        <f>#REF!</f>
        <v>#REF!</v>
      </c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>
        <f t="shared" si="12"/>
        <v>2063</v>
      </c>
      <c r="N110" s="25">
        <f t="shared" si="13"/>
        <v>38711</v>
      </c>
    </row>
    <row r="111" spans="1:14" s="26" customFormat="1" ht="26.4">
      <c r="A111" s="70">
        <v>74</v>
      </c>
      <c r="B111" s="72" t="s">
        <v>439</v>
      </c>
      <c r="C111" s="73" t="s">
        <v>327</v>
      </c>
      <c r="D111" s="74">
        <v>294</v>
      </c>
      <c r="E111" s="75"/>
      <c r="F111" s="74"/>
      <c r="G111" s="25" t="e">
        <f>#REF!</f>
        <v>#REF!</v>
      </c>
      <c r="H111" s="25" t="e">
        <f>#REF!</f>
        <v>#REF!</v>
      </c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>
        <f t="shared" si="12"/>
        <v>0</v>
      </c>
      <c r="N111" s="25">
        <f t="shared" si="13"/>
        <v>0</v>
      </c>
    </row>
    <row r="112" spans="1:14" s="26" customFormat="1" ht="26.4">
      <c r="A112" s="70">
        <v>75</v>
      </c>
      <c r="B112" s="72" t="s">
        <v>440</v>
      </c>
      <c r="C112" s="73" t="s">
        <v>299</v>
      </c>
      <c r="D112" s="74" t="s">
        <v>441</v>
      </c>
      <c r="E112" s="75">
        <v>10</v>
      </c>
      <c r="F112" s="74">
        <v>427.8</v>
      </c>
      <c r="G112" s="25" t="e">
        <f>#REF!</f>
        <v>#REF!</v>
      </c>
      <c r="H112" s="25" t="e">
        <f>#REF!</f>
        <v>#REF!</v>
      </c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>
        <f t="shared" si="12"/>
        <v>10</v>
      </c>
      <c r="N112" s="25">
        <f t="shared" si="13"/>
        <v>427.8</v>
      </c>
    </row>
    <row r="113" spans="1:14" s="26" customFormat="1" ht="26.4">
      <c r="A113" s="70">
        <v>76</v>
      </c>
      <c r="B113" s="72" t="s">
        <v>442</v>
      </c>
      <c r="C113" s="73" t="s">
        <v>310</v>
      </c>
      <c r="D113" s="74" t="s">
        <v>443</v>
      </c>
      <c r="E113" s="75">
        <v>30</v>
      </c>
      <c r="F113" s="74">
        <v>81.22</v>
      </c>
      <c r="G113" s="25" t="e">
        <f>#REF!</f>
        <v>#REF!</v>
      </c>
      <c r="H113" s="25" t="e">
        <f>#REF!</f>
        <v>#REF!</v>
      </c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>
        <f t="shared" si="12"/>
        <v>30</v>
      </c>
      <c r="N113" s="25">
        <f t="shared" si="13"/>
        <v>81.22</v>
      </c>
    </row>
    <row r="114" spans="1:14" s="26" customFormat="1" ht="26.4">
      <c r="A114" s="70">
        <v>77</v>
      </c>
      <c r="B114" s="72" t="s">
        <v>444</v>
      </c>
      <c r="C114" s="73" t="s">
        <v>299</v>
      </c>
      <c r="D114" s="74" t="s">
        <v>445</v>
      </c>
      <c r="E114" s="75">
        <v>2</v>
      </c>
      <c r="F114" s="74">
        <v>162.78</v>
      </c>
      <c r="G114" s="25" t="e">
        <f>#REF!</f>
        <v>#REF!</v>
      </c>
      <c r="H114" s="25" t="e">
        <f>#REF!</f>
        <v>#REF!</v>
      </c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>
        <f t="shared" si="12"/>
        <v>2</v>
      </c>
      <c r="N114" s="25">
        <f t="shared" si="13"/>
        <v>162.78</v>
      </c>
    </row>
    <row r="115" spans="1:14" s="26" customFormat="1" ht="26.4">
      <c r="A115" s="70">
        <v>78</v>
      </c>
      <c r="B115" s="72" t="s">
        <v>446</v>
      </c>
      <c r="C115" s="73" t="s">
        <v>297</v>
      </c>
      <c r="D115" s="74" t="s">
        <v>447</v>
      </c>
      <c r="E115" s="75"/>
      <c r="F115" s="74"/>
      <c r="G115" s="25" t="e">
        <f>#REF!</f>
        <v>#REF!</v>
      </c>
      <c r="H115" s="25" t="e">
        <f>#REF!</f>
        <v>#REF!</v>
      </c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>
        <f t="shared" si="12"/>
        <v>0</v>
      </c>
      <c r="N115" s="25">
        <f t="shared" si="13"/>
        <v>0</v>
      </c>
    </row>
    <row r="116" spans="1:14" s="26" customFormat="1" ht="26.4">
      <c r="A116" s="70">
        <v>79</v>
      </c>
      <c r="B116" s="72" t="s">
        <v>448</v>
      </c>
      <c r="C116" s="73" t="s">
        <v>297</v>
      </c>
      <c r="D116" s="74" t="s">
        <v>449</v>
      </c>
      <c r="E116" s="75">
        <v>56</v>
      </c>
      <c r="F116" s="74">
        <v>1536.89</v>
      </c>
      <c r="G116" s="25" t="e">
        <f>#REF!</f>
        <v>#REF!</v>
      </c>
      <c r="H116" s="25" t="e">
        <f>#REF!</f>
        <v>#REF!</v>
      </c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>
        <f t="shared" si="12"/>
        <v>56</v>
      </c>
      <c r="N116" s="25">
        <f t="shared" si="13"/>
        <v>1536.89</v>
      </c>
    </row>
    <row r="117" spans="1:14" s="26" customFormat="1" ht="26.4">
      <c r="A117" s="70">
        <v>80</v>
      </c>
      <c r="B117" s="72" t="s">
        <v>450</v>
      </c>
      <c r="C117" s="73" t="s">
        <v>297</v>
      </c>
      <c r="D117" s="74" t="s">
        <v>402</v>
      </c>
      <c r="E117" s="75">
        <v>50</v>
      </c>
      <c r="F117" s="74">
        <v>1424.7</v>
      </c>
      <c r="G117" s="25" t="e">
        <f>#REF!</f>
        <v>#REF!</v>
      </c>
      <c r="H117" s="25" t="e">
        <f>#REF!</f>
        <v>#REF!</v>
      </c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>
        <f t="shared" si="12"/>
        <v>50</v>
      </c>
      <c r="N117" s="25">
        <f t="shared" si="13"/>
        <v>1424.7</v>
      </c>
    </row>
    <row r="118" spans="1:14" s="26" customFormat="1" ht="26.4">
      <c r="A118" s="70">
        <v>81</v>
      </c>
      <c r="B118" s="72" t="s">
        <v>451</v>
      </c>
      <c r="C118" s="73" t="s">
        <v>310</v>
      </c>
      <c r="D118" s="74" t="s">
        <v>452</v>
      </c>
      <c r="E118" s="75"/>
      <c r="F118" s="74"/>
      <c r="G118" s="25" t="e">
        <f>#REF!</f>
        <v>#REF!</v>
      </c>
      <c r="H118" s="25" t="e">
        <f>#REF!</f>
        <v>#REF!</v>
      </c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>
        <f t="shared" si="12"/>
        <v>0</v>
      </c>
      <c r="N118" s="25">
        <f t="shared" si="13"/>
        <v>0</v>
      </c>
    </row>
    <row r="119" spans="1:14" s="26" customFormat="1" ht="39.6">
      <c r="A119" s="70">
        <v>82</v>
      </c>
      <c r="B119" s="72" t="s">
        <v>453</v>
      </c>
      <c r="C119" s="73" t="s">
        <v>299</v>
      </c>
      <c r="D119" s="74" t="s">
        <v>454</v>
      </c>
      <c r="E119" s="75">
        <v>6</v>
      </c>
      <c r="F119" s="74">
        <v>2196.54</v>
      </c>
      <c r="G119" s="25" t="e">
        <f>#REF!</f>
        <v>#REF!</v>
      </c>
      <c r="H119" s="25" t="e">
        <f>#REF!</f>
        <v>#REF!</v>
      </c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>
        <f t="shared" si="12"/>
        <v>6</v>
      </c>
      <c r="N119" s="25">
        <f t="shared" si="13"/>
        <v>2196.54</v>
      </c>
    </row>
    <row r="120" spans="1:14" s="26" customFormat="1" ht="39.6">
      <c r="A120" s="70">
        <v>83</v>
      </c>
      <c r="B120" s="72" t="s">
        <v>455</v>
      </c>
      <c r="C120" s="73" t="s">
        <v>299</v>
      </c>
      <c r="D120" s="74" t="s">
        <v>456</v>
      </c>
      <c r="E120" s="75">
        <v>10</v>
      </c>
      <c r="F120" s="74">
        <v>285.5</v>
      </c>
      <c r="G120" s="25" t="e">
        <f>#REF!</f>
        <v>#REF!</v>
      </c>
      <c r="H120" s="25" t="e">
        <f>#REF!</f>
        <v>#REF!</v>
      </c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>
        <f t="shared" si="12"/>
        <v>10</v>
      </c>
      <c r="N120" s="25">
        <f t="shared" si="13"/>
        <v>285.5</v>
      </c>
    </row>
    <row r="121" spans="1:14" s="26" customFormat="1" ht="26.4">
      <c r="A121" s="70">
        <v>84</v>
      </c>
      <c r="B121" s="72" t="s">
        <v>457</v>
      </c>
      <c r="C121" s="73" t="s">
        <v>373</v>
      </c>
      <c r="D121" s="74" t="s">
        <v>458</v>
      </c>
      <c r="E121" s="75">
        <v>10</v>
      </c>
      <c r="F121" s="74">
        <v>2568</v>
      </c>
      <c r="G121" s="25" t="e">
        <f>#REF!</f>
        <v>#REF!</v>
      </c>
      <c r="H121" s="25" t="e">
        <f>#REF!</f>
        <v>#REF!</v>
      </c>
      <c r="I121" s="25" t="e">
        <f>#REF!</f>
        <v>#REF!</v>
      </c>
      <c r="J121" s="25" t="e">
        <f>#REF!</f>
        <v>#REF!</v>
      </c>
      <c r="K121" s="25" t="e">
        <f>#REF!</f>
        <v>#REF!</v>
      </c>
      <c r="L121" s="25" t="e">
        <f>#REF!</f>
        <v>#REF!</v>
      </c>
      <c r="M121" s="25">
        <f t="shared" si="12"/>
        <v>10</v>
      </c>
      <c r="N121" s="25">
        <f t="shared" si="13"/>
        <v>2568</v>
      </c>
    </row>
    <row r="122" spans="1:14" s="26" customFormat="1" ht="26.4">
      <c r="A122" s="70">
        <v>85</v>
      </c>
      <c r="B122" s="72" t="s">
        <v>459</v>
      </c>
      <c r="C122" s="73" t="s">
        <v>299</v>
      </c>
      <c r="D122" s="74" t="s">
        <v>460</v>
      </c>
      <c r="E122" s="75">
        <v>2</v>
      </c>
      <c r="F122" s="74">
        <v>147.25</v>
      </c>
      <c r="G122" s="25" t="e">
        <f>#REF!</f>
        <v>#REF!</v>
      </c>
      <c r="H122" s="25" t="e">
        <f>#REF!</f>
        <v>#REF!</v>
      </c>
      <c r="I122" s="25" t="e">
        <f>#REF!</f>
        <v>#REF!</v>
      </c>
      <c r="J122" s="25" t="e">
        <f>#REF!</f>
        <v>#REF!</v>
      </c>
      <c r="K122" s="25" t="e">
        <f>#REF!</f>
        <v>#REF!</v>
      </c>
      <c r="L122" s="25" t="e">
        <f>#REF!</f>
        <v>#REF!</v>
      </c>
      <c r="M122" s="25">
        <f t="shared" si="12"/>
        <v>2</v>
      </c>
      <c r="N122" s="25">
        <f t="shared" si="13"/>
        <v>147.25</v>
      </c>
    </row>
    <row r="123" spans="1:14" s="17" customFormat="1" ht="13.5" customHeight="1" thickBot="1"/>
    <row r="124" spans="1:14" s="17" customFormat="1" ht="26.25" customHeight="1">
      <c r="A124" s="91" t="s">
        <v>139</v>
      </c>
      <c r="B124" s="88" t="s">
        <v>293</v>
      </c>
      <c r="C124" s="96" t="s">
        <v>141</v>
      </c>
      <c r="D124" s="88" t="s">
        <v>142</v>
      </c>
      <c r="E124" s="88" t="s">
        <v>1052</v>
      </c>
      <c r="F124" s="88"/>
    </row>
    <row r="125" spans="1:14" s="17" customFormat="1" ht="12.75" customHeight="1">
      <c r="A125" s="92"/>
      <c r="B125" s="94"/>
      <c r="C125" s="97"/>
      <c r="D125" s="94"/>
      <c r="E125" s="89" t="s">
        <v>147</v>
      </c>
      <c r="F125" s="89" t="s">
        <v>148</v>
      </c>
    </row>
    <row r="126" spans="1:14" s="17" customFormat="1" ht="13.5" customHeight="1" thickBot="1">
      <c r="A126" s="93"/>
      <c r="B126" s="95"/>
      <c r="C126" s="98"/>
      <c r="D126" s="95"/>
      <c r="E126" s="90"/>
      <c r="F126" s="90"/>
    </row>
    <row r="127" spans="1:14" s="26" customFormat="1" ht="26.4">
      <c r="A127" s="70">
        <v>86</v>
      </c>
      <c r="B127" s="72" t="s">
        <v>461</v>
      </c>
      <c r="C127" s="73" t="s">
        <v>310</v>
      </c>
      <c r="D127" s="74" t="s">
        <v>462</v>
      </c>
      <c r="E127" s="75">
        <v>79</v>
      </c>
      <c r="F127" s="74">
        <v>12641.94</v>
      </c>
      <c r="G127" s="25" t="e">
        <f>#REF!</f>
        <v>#REF!</v>
      </c>
      <c r="H127" s="25" t="e">
        <f>#REF!</f>
        <v>#REF!</v>
      </c>
      <c r="I127" s="25" t="e">
        <f>#REF!</f>
        <v>#REF!</v>
      </c>
      <c r="J127" s="25" t="e">
        <f>#REF!</f>
        <v>#REF!</v>
      </c>
      <c r="K127" s="25" t="e">
        <f>#REF!</f>
        <v>#REF!</v>
      </c>
      <c r="L127" s="25" t="e">
        <f>#REF!</f>
        <v>#REF!</v>
      </c>
      <c r="M127" s="25">
        <f t="shared" ref="M127:M138" si="14">E127</f>
        <v>79</v>
      </c>
      <c r="N127" s="25">
        <f t="shared" ref="N127:N138" si="15">F127</f>
        <v>12641.94</v>
      </c>
    </row>
    <row r="128" spans="1:14" s="26" customFormat="1" ht="26.4">
      <c r="A128" s="70">
        <v>87</v>
      </c>
      <c r="B128" s="72" t="s">
        <v>463</v>
      </c>
      <c r="C128" s="73" t="s">
        <v>299</v>
      </c>
      <c r="D128" s="74" t="s">
        <v>464</v>
      </c>
      <c r="E128" s="75">
        <v>15</v>
      </c>
      <c r="F128" s="74">
        <v>794.55000000000007</v>
      </c>
      <c r="G128" s="25" t="e">
        <f>#REF!</f>
        <v>#REF!</v>
      </c>
      <c r="H128" s="25" t="e">
        <f>#REF!</f>
        <v>#REF!</v>
      </c>
      <c r="I128" s="25" t="e">
        <f>#REF!</f>
        <v>#REF!</v>
      </c>
      <c r="J128" s="25" t="e">
        <f>#REF!</f>
        <v>#REF!</v>
      </c>
      <c r="K128" s="25" t="e">
        <f>#REF!</f>
        <v>#REF!</v>
      </c>
      <c r="L128" s="25" t="e">
        <f>#REF!</f>
        <v>#REF!</v>
      </c>
      <c r="M128" s="25">
        <f t="shared" si="14"/>
        <v>15</v>
      </c>
      <c r="N128" s="25">
        <f t="shared" si="15"/>
        <v>794.55000000000007</v>
      </c>
    </row>
    <row r="129" spans="1:14" s="26" customFormat="1" ht="26.4">
      <c r="A129" s="70">
        <v>88</v>
      </c>
      <c r="B129" s="72" t="s">
        <v>465</v>
      </c>
      <c r="C129" s="73" t="s">
        <v>376</v>
      </c>
      <c r="D129" s="74" t="s">
        <v>466</v>
      </c>
      <c r="E129" s="75">
        <v>48</v>
      </c>
      <c r="F129" s="74">
        <v>5798.97</v>
      </c>
      <c r="G129" s="25" t="e">
        <f>#REF!</f>
        <v>#REF!</v>
      </c>
      <c r="H129" s="25" t="e">
        <f>#REF!</f>
        <v>#REF!</v>
      </c>
      <c r="I129" s="25" t="e">
        <f>#REF!</f>
        <v>#REF!</v>
      </c>
      <c r="J129" s="25" t="e">
        <f>#REF!</f>
        <v>#REF!</v>
      </c>
      <c r="K129" s="25" t="e">
        <f>#REF!</f>
        <v>#REF!</v>
      </c>
      <c r="L129" s="25" t="e">
        <f>#REF!</f>
        <v>#REF!</v>
      </c>
      <c r="M129" s="25">
        <f t="shared" si="14"/>
        <v>48</v>
      </c>
      <c r="N129" s="25">
        <f t="shared" si="15"/>
        <v>5798.97</v>
      </c>
    </row>
    <row r="130" spans="1:14" s="26" customFormat="1" ht="26.4">
      <c r="A130" s="70">
        <v>89</v>
      </c>
      <c r="B130" s="72" t="s">
        <v>467</v>
      </c>
      <c r="C130" s="73" t="s">
        <v>376</v>
      </c>
      <c r="D130" s="74" t="s">
        <v>468</v>
      </c>
      <c r="E130" s="75">
        <v>36</v>
      </c>
      <c r="F130" s="74">
        <v>8973.36</v>
      </c>
      <c r="G130" s="25" t="e">
        <f>#REF!</f>
        <v>#REF!</v>
      </c>
      <c r="H130" s="25" t="e">
        <f>#REF!</f>
        <v>#REF!</v>
      </c>
      <c r="I130" s="25" t="e">
        <f>#REF!</f>
        <v>#REF!</v>
      </c>
      <c r="J130" s="25" t="e">
        <f>#REF!</f>
        <v>#REF!</v>
      </c>
      <c r="K130" s="25" t="e">
        <f>#REF!</f>
        <v>#REF!</v>
      </c>
      <c r="L130" s="25" t="e">
        <f>#REF!</f>
        <v>#REF!</v>
      </c>
      <c r="M130" s="25">
        <f t="shared" si="14"/>
        <v>36</v>
      </c>
      <c r="N130" s="25">
        <f t="shared" si="15"/>
        <v>8973.36</v>
      </c>
    </row>
    <row r="131" spans="1:14" s="26" customFormat="1" ht="26.4">
      <c r="A131" s="70">
        <v>90</v>
      </c>
      <c r="B131" s="72" t="s">
        <v>469</v>
      </c>
      <c r="C131" s="73" t="s">
        <v>376</v>
      </c>
      <c r="D131" s="74" t="s">
        <v>470</v>
      </c>
      <c r="E131" s="75"/>
      <c r="F131" s="74"/>
      <c r="G131" s="25" t="e">
        <f>#REF!</f>
        <v>#REF!</v>
      </c>
      <c r="H131" s="25" t="e">
        <f>#REF!</f>
        <v>#REF!</v>
      </c>
      <c r="I131" s="25" t="e">
        <f>#REF!</f>
        <v>#REF!</v>
      </c>
      <c r="J131" s="25" t="e">
        <f>#REF!</f>
        <v>#REF!</v>
      </c>
      <c r="K131" s="25" t="e">
        <f>#REF!</f>
        <v>#REF!</v>
      </c>
      <c r="L131" s="25" t="e">
        <f>#REF!</f>
        <v>#REF!</v>
      </c>
      <c r="M131" s="25">
        <f t="shared" si="14"/>
        <v>0</v>
      </c>
      <c r="N131" s="25">
        <f t="shared" si="15"/>
        <v>0</v>
      </c>
    </row>
    <row r="132" spans="1:14" s="26" customFormat="1" ht="26.4">
      <c r="A132" s="70">
        <v>91</v>
      </c>
      <c r="B132" s="72" t="s">
        <v>471</v>
      </c>
      <c r="C132" s="73" t="s">
        <v>472</v>
      </c>
      <c r="D132" s="74" t="s">
        <v>473</v>
      </c>
      <c r="E132" s="75"/>
      <c r="F132" s="74"/>
      <c r="G132" s="25" t="e">
        <f>#REF!</f>
        <v>#REF!</v>
      </c>
      <c r="H132" s="25" t="e">
        <f>#REF!</f>
        <v>#REF!</v>
      </c>
      <c r="I132" s="25" t="e">
        <f>#REF!</f>
        <v>#REF!</v>
      </c>
      <c r="J132" s="25" t="e">
        <f>#REF!</f>
        <v>#REF!</v>
      </c>
      <c r="K132" s="25" t="e">
        <f>#REF!</f>
        <v>#REF!</v>
      </c>
      <c r="L132" s="25" t="e">
        <f>#REF!</f>
        <v>#REF!</v>
      </c>
      <c r="M132" s="25">
        <f t="shared" si="14"/>
        <v>0</v>
      </c>
      <c r="N132" s="25">
        <f t="shared" si="15"/>
        <v>0</v>
      </c>
    </row>
    <row r="133" spans="1:14" s="26" customFormat="1" ht="26.4">
      <c r="A133" s="70">
        <v>92</v>
      </c>
      <c r="B133" s="72" t="s">
        <v>474</v>
      </c>
      <c r="C133" s="73" t="s">
        <v>310</v>
      </c>
      <c r="D133" s="74" t="s">
        <v>475</v>
      </c>
      <c r="E133" s="75"/>
      <c r="F133" s="74"/>
      <c r="G133" s="25" t="e">
        <f>#REF!</f>
        <v>#REF!</v>
      </c>
      <c r="H133" s="25" t="e">
        <f>#REF!</f>
        <v>#REF!</v>
      </c>
      <c r="I133" s="25" t="e">
        <f>#REF!</f>
        <v>#REF!</v>
      </c>
      <c r="J133" s="25" t="e">
        <f>#REF!</f>
        <v>#REF!</v>
      </c>
      <c r="K133" s="25" t="e">
        <f>#REF!</f>
        <v>#REF!</v>
      </c>
      <c r="L133" s="25" t="e">
        <f>#REF!</f>
        <v>#REF!</v>
      </c>
      <c r="M133" s="25">
        <f t="shared" si="14"/>
        <v>0</v>
      </c>
      <c r="N133" s="25">
        <f t="shared" si="15"/>
        <v>0</v>
      </c>
    </row>
    <row r="134" spans="1:14" s="26" customFormat="1" ht="26.4">
      <c r="A134" s="70">
        <v>93</v>
      </c>
      <c r="B134" s="72" t="s">
        <v>476</v>
      </c>
      <c r="C134" s="73" t="s">
        <v>310</v>
      </c>
      <c r="D134" s="74" t="s">
        <v>477</v>
      </c>
      <c r="E134" s="75">
        <v>100</v>
      </c>
      <c r="F134" s="74">
        <v>14786</v>
      </c>
      <c r="G134" s="25" t="e">
        <f>#REF!</f>
        <v>#REF!</v>
      </c>
      <c r="H134" s="25" t="e">
        <f>#REF!</f>
        <v>#REF!</v>
      </c>
      <c r="I134" s="25" t="e">
        <f>#REF!</f>
        <v>#REF!</v>
      </c>
      <c r="J134" s="25" t="e">
        <f>#REF!</f>
        <v>#REF!</v>
      </c>
      <c r="K134" s="25" t="e">
        <f>#REF!</f>
        <v>#REF!</v>
      </c>
      <c r="L134" s="25" t="e">
        <f>#REF!</f>
        <v>#REF!</v>
      </c>
      <c r="M134" s="25">
        <f t="shared" si="14"/>
        <v>100</v>
      </c>
      <c r="N134" s="25">
        <f t="shared" si="15"/>
        <v>14786</v>
      </c>
    </row>
    <row r="135" spans="1:14" s="26" customFormat="1" ht="26.4">
      <c r="A135" s="70">
        <v>94</v>
      </c>
      <c r="B135" s="72" t="s">
        <v>478</v>
      </c>
      <c r="C135" s="73" t="s">
        <v>299</v>
      </c>
      <c r="D135" s="74" t="s">
        <v>479</v>
      </c>
      <c r="E135" s="75">
        <v>836.80000000000007</v>
      </c>
      <c r="F135" s="74">
        <v>119385.87000000001</v>
      </c>
      <c r="G135" s="25" t="e">
        <f>#REF!</f>
        <v>#REF!</v>
      </c>
      <c r="H135" s="25" t="e">
        <f>#REF!</f>
        <v>#REF!</v>
      </c>
      <c r="I135" s="25" t="e">
        <f>#REF!</f>
        <v>#REF!</v>
      </c>
      <c r="J135" s="25" t="e">
        <f>#REF!</f>
        <v>#REF!</v>
      </c>
      <c r="K135" s="25" t="e">
        <f>#REF!</f>
        <v>#REF!</v>
      </c>
      <c r="L135" s="25" t="e">
        <f>#REF!</f>
        <v>#REF!</v>
      </c>
      <c r="M135" s="25">
        <f t="shared" si="14"/>
        <v>836.80000000000007</v>
      </c>
      <c r="N135" s="25">
        <f t="shared" si="15"/>
        <v>119385.87000000001</v>
      </c>
    </row>
    <row r="136" spans="1:14" s="26" customFormat="1" ht="52.8">
      <c r="A136" s="70">
        <v>95</v>
      </c>
      <c r="B136" s="72" t="s">
        <v>480</v>
      </c>
      <c r="C136" s="73" t="s">
        <v>299</v>
      </c>
      <c r="D136" s="74" t="s">
        <v>481</v>
      </c>
      <c r="E136" s="75">
        <v>2</v>
      </c>
      <c r="F136" s="74">
        <v>1998.7800000000002</v>
      </c>
      <c r="G136" s="25" t="e">
        <f>#REF!</f>
        <v>#REF!</v>
      </c>
      <c r="H136" s="25" t="e">
        <f>#REF!</f>
        <v>#REF!</v>
      </c>
      <c r="I136" s="25" t="e">
        <f>#REF!</f>
        <v>#REF!</v>
      </c>
      <c r="J136" s="25" t="e">
        <f>#REF!</f>
        <v>#REF!</v>
      </c>
      <c r="K136" s="25" t="e">
        <f>#REF!</f>
        <v>#REF!</v>
      </c>
      <c r="L136" s="25" t="e">
        <f>#REF!</f>
        <v>#REF!</v>
      </c>
      <c r="M136" s="25">
        <f t="shared" si="14"/>
        <v>2</v>
      </c>
      <c r="N136" s="25">
        <f t="shared" si="15"/>
        <v>1998.7800000000002</v>
      </c>
    </row>
    <row r="137" spans="1:14" s="26" customFormat="1" ht="26.4">
      <c r="A137" s="70">
        <v>96</v>
      </c>
      <c r="B137" s="72" t="s">
        <v>482</v>
      </c>
      <c r="C137" s="73" t="s">
        <v>310</v>
      </c>
      <c r="D137" s="74" t="s">
        <v>483</v>
      </c>
      <c r="E137" s="75">
        <v>5</v>
      </c>
      <c r="F137" s="74">
        <v>295.86</v>
      </c>
      <c r="G137" s="25" t="e">
        <f>#REF!</f>
        <v>#REF!</v>
      </c>
      <c r="H137" s="25" t="e">
        <f>#REF!</f>
        <v>#REF!</v>
      </c>
      <c r="I137" s="25" t="e">
        <f>#REF!</f>
        <v>#REF!</v>
      </c>
      <c r="J137" s="25" t="e">
        <f>#REF!</f>
        <v>#REF!</v>
      </c>
      <c r="K137" s="25" t="e">
        <f>#REF!</f>
        <v>#REF!</v>
      </c>
      <c r="L137" s="25" t="e">
        <f>#REF!</f>
        <v>#REF!</v>
      </c>
      <c r="M137" s="25">
        <f t="shared" si="14"/>
        <v>5</v>
      </c>
      <c r="N137" s="25">
        <f t="shared" si="15"/>
        <v>295.86</v>
      </c>
    </row>
    <row r="138" spans="1:14" s="26" customFormat="1" ht="26.4">
      <c r="A138" s="70">
        <v>97</v>
      </c>
      <c r="B138" s="72" t="s">
        <v>484</v>
      </c>
      <c r="C138" s="73" t="s">
        <v>310</v>
      </c>
      <c r="D138" s="74" t="s">
        <v>485</v>
      </c>
      <c r="E138" s="75">
        <v>110</v>
      </c>
      <c r="F138" s="74">
        <v>3877.44</v>
      </c>
      <c r="G138" s="25" t="e">
        <f>#REF!</f>
        <v>#REF!</v>
      </c>
      <c r="H138" s="25" t="e">
        <f>#REF!</f>
        <v>#REF!</v>
      </c>
      <c r="I138" s="25" t="e">
        <f>#REF!</f>
        <v>#REF!</v>
      </c>
      <c r="J138" s="25" t="e">
        <f>#REF!</f>
        <v>#REF!</v>
      </c>
      <c r="K138" s="25" t="e">
        <f>#REF!</f>
        <v>#REF!</v>
      </c>
      <c r="L138" s="25" t="e">
        <f>#REF!</f>
        <v>#REF!</v>
      </c>
      <c r="M138" s="25">
        <f t="shared" si="14"/>
        <v>110</v>
      </c>
      <c r="N138" s="25">
        <f t="shared" si="15"/>
        <v>3877.44</v>
      </c>
    </row>
    <row r="139" spans="1:14" s="17" customFormat="1" ht="13.5" customHeight="1" thickBot="1"/>
    <row r="140" spans="1:14" s="17" customFormat="1" ht="26.25" customHeight="1">
      <c r="A140" s="91" t="s">
        <v>139</v>
      </c>
      <c r="B140" s="88" t="s">
        <v>293</v>
      </c>
      <c r="C140" s="96" t="s">
        <v>141</v>
      </c>
      <c r="D140" s="88" t="s">
        <v>142</v>
      </c>
      <c r="E140" s="88" t="s">
        <v>1052</v>
      </c>
      <c r="F140" s="88"/>
    </row>
    <row r="141" spans="1:14" s="17" customFormat="1" ht="12.75" customHeight="1">
      <c r="A141" s="92"/>
      <c r="B141" s="94"/>
      <c r="C141" s="97"/>
      <c r="D141" s="94"/>
      <c r="E141" s="89" t="s">
        <v>147</v>
      </c>
      <c r="F141" s="89" t="s">
        <v>148</v>
      </c>
    </row>
    <row r="142" spans="1:14" s="17" customFormat="1" ht="13.5" customHeight="1" thickBot="1">
      <c r="A142" s="93"/>
      <c r="B142" s="95"/>
      <c r="C142" s="98"/>
      <c r="D142" s="95"/>
      <c r="E142" s="90"/>
      <c r="F142" s="90"/>
    </row>
    <row r="143" spans="1:14" s="26" customFormat="1" ht="39.6">
      <c r="A143" s="70">
        <v>98</v>
      </c>
      <c r="B143" s="72" t="s">
        <v>486</v>
      </c>
      <c r="C143" s="73" t="s">
        <v>297</v>
      </c>
      <c r="D143" s="74" t="s">
        <v>487</v>
      </c>
      <c r="E143" s="75">
        <v>336</v>
      </c>
      <c r="F143" s="74">
        <v>9588.4</v>
      </c>
      <c r="G143" s="25" t="e">
        <f>#REF!</f>
        <v>#REF!</v>
      </c>
      <c r="H143" s="25" t="e">
        <f>#REF!</f>
        <v>#REF!</v>
      </c>
      <c r="I143" s="25" t="e">
        <f>#REF!</f>
        <v>#REF!</v>
      </c>
      <c r="J143" s="25" t="e">
        <f>#REF!</f>
        <v>#REF!</v>
      </c>
      <c r="K143" s="25" t="e">
        <f>#REF!</f>
        <v>#REF!</v>
      </c>
      <c r="L143" s="25" t="e">
        <f>#REF!</f>
        <v>#REF!</v>
      </c>
      <c r="M143" s="25">
        <f t="shared" ref="M143:M154" si="16">E143</f>
        <v>336</v>
      </c>
      <c r="N143" s="25">
        <f t="shared" ref="N143:N154" si="17">F143</f>
        <v>9588.4</v>
      </c>
    </row>
    <row r="144" spans="1:14" s="26" customFormat="1" ht="39.6">
      <c r="A144" s="70">
        <v>99</v>
      </c>
      <c r="B144" s="72" t="s">
        <v>488</v>
      </c>
      <c r="C144" s="73" t="s">
        <v>297</v>
      </c>
      <c r="D144" s="74" t="s">
        <v>487</v>
      </c>
      <c r="E144" s="75">
        <v>425</v>
      </c>
      <c r="F144" s="74">
        <v>12128.18</v>
      </c>
      <c r="G144" s="25" t="e">
        <f>#REF!</f>
        <v>#REF!</v>
      </c>
      <c r="H144" s="25" t="e">
        <f>#REF!</f>
        <v>#REF!</v>
      </c>
      <c r="I144" s="25" t="e">
        <f>#REF!</f>
        <v>#REF!</v>
      </c>
      <c r="J144" s="25" t="e">
        <f>#REF!</f>
        <v>#REF!</v>
      </c>
      <c r="K144" s="25" t="e">
        <f>#REF!</f>
        <v>#REF!</v>
      </c>
      <c r="L144" s="25" t="e">
        <f>#REF!</f>
        <v>#REF!</v>
      </c>
      <c r="M144" s="25">
        <f t="shared" si="16"/>
        <v>425</v>
      </c>
      <c r="N144" s="25">
        <f t="shared" si="17"/>
        <v>12128.18</v>
      </c>
    </row>
    <row r="145" spans="1:14" s="26" customFormat="1" ht="39.6">
      <c r="A145" s="70">
        <v>100</v>
      </c>
      <c r="B145" s="72" t="s">
        <v>489</v>
      </c>
      <c r="C145" s="73" t="s">
        <v>299</v>
      </c>
      <c r="D145" s="74" t="s">
        <v>490</v>
      </c>
      <c r="E145" s="75">
        <v>5</v>
      </c>
      <c r="F145" s="74">
        <v>1347.1200000000001</v>
      </c>
      <c r="G145" s="25" t="e">
        <f>#REF!</f>
        <v>#REF!</v>
      </c>
      <c r="H145" s="25" t="e">
        <f>#REF!</f>
        <v>#REF!</v>
      </c>
      <c r="I145" s="25" t="e">
        <f>#REF!</f>
        <v>#REF!</v>
      </c>
      <c r="J145" s="25" t="e">
        <f>#REF!</f>
        <v>#REF!</v>
      </c>
      <c r="K145" s="25" t="e">
        <f>#REF!</f>
        <v>#REF!</v>
      </c>
      <c r="L145" s="25" t="e">
        <f>#REF!</f>
        <v>#REF!</v>
      </c>
      <c r="M145" s="25">
        <f t="shared" si="16"/>
        <v>5</v>
      </c>
      <c r="N145" s="25">
        <f t="shared" si="17"/>
        <v>1347.1200000000001</v>
      </c>
    </row>
    <row r="146" spans="1:14" s="26" customFormat="1" ht="39.6">
      <c r="A146" s="70">
        <v>101</v>
      </c>
      <c r="B146" s="72" t="s">
        <v>491</v>
      </c>
      <c r="C146" s="73" t="s">
        <v>299</v>
      </c>
      <c r="D146" s="74" t="s">
        <v>300</v>
      </c>
      <c r="E146" s="75">
        <v>7</v>
      </c>
      <c r="F146" s="74">
        <v>1897.44</v>
      </c>
      <c r="G146" s="25" t="e">
        <f>#REF!</f>
        <v>#REF!</v>
      </c>
      <c r="H146" s="25" t="e">
        <f>#REF!</f>
        <v>#REF!</v>
      </c>
      <c r="I146" s="25" t="e">
        <f>#REF!</f>
        <v>#REF!</v>
      </c>
      <c r="J146" s="25" t="e">
        <f>#REF!</f>
        <v>#REF!</v>
      </c>
      <c r="K146" s="25" t="e">
        <f>#REF!</f>
        <v>#REF!</v>
      </c>
      <c r="L146" s="25" t="e">
        <f>#REF!</f>
        <v>#REF!</v>
      </c>
      <c r="M146" s="25">
        <f t="shared" si="16"/>
        <v>7</v>
      </c>
      <c r="N146" s="25">
        <f t="shared" si="17"/>
        <v>1897.44</v>
      </c>
    </row>
    <row r="147" spans="1:14" s="26" customFormat="1" ht="26.4">
      <c r="A147" s="70">
        <v>102</v>
      </c>
      <c r="B147" s="72" t="s">
        <v>492</v>
      </c>
      <c r="C147" s="73" t="s">
        <v>297</v>
      </c>
      <c r="D147" s="74" t="s">
        <v>493</v>
      </c>
      <c r="E147" s="75">
        <v>96</v>
      </c>
      <c r="F147" s="74">
        <v>98215.73000000001</v>
      </c>
      <c r="G147" s="25" t="e">
        <f>#REF!</f>
        <v>#REF!</v>
      </c>
      <c r="H147" s="25" t="e">
        <f>#REF!</f>
        <v>#REF!</v>
      </c>
      <c r="I147" s="25" t="e">
        <f>#REF!</f>
        <v>#REF!</v>
      </c>
      <c r="J147" s="25" t="e">
        <f>#REF!</f>
        <v>#REF!</v>
      </c>
      <c r="K147" s="25" t="e">
        <f>#REF!</f>
        <v>#REF!</v>
      </c>
      <c r="L147" s="25" t="e">
        <f>#REF!</f>
        <v>#REF!</v>
      </c>
      <c r="M147" s="25">
        <f t="shared" si="16"/>
        <v>96</v>
      </c>
      <c r="N147" s="25">
        <f t="shared" si="17"/>
        <v>98215.73000000001</v>
      </c>
    </row>
    <row r="148" spans="1:14" s="26" customFormat="1" ht="26.4">
      <c r="A148" s="70">
        <v>103</v>
      </c>
      <c r="B148" s="72" t="s">
        <v>494</v>
      </c>
      <c r="C148" s="73" t="s">
        <v>297</v>
      </c>
      <c r="D148" s="74" t="s">
        <v>495</v>
      </c>
      <c r="E148" s="75"/>
      <c r="F148" s="74"/>
      <c r="G148" s="25" t="e">
        <f>#REF!</f>
        <v>#REF!</v>
      </c>
      <c r="H148" s="25" t="e">
        <f>#REF!</f>
        <v>#REF!</v>
      </c>
      <c r="I148" s="25" t="e">
        <f>#REF!</f>
        <v>#REF!</v>
      </c>
      <c r="J148" s="25" t="e">
        <f>#REF!</f>
        <v>#REF!</v>
      </c>
      <c r="K148" s="25" t="e">
        <f>#REF!</f>
        <v>#REF!</v>
      </c>
      <c r="L148" s="25" t="e">
        <f>#REF!</f>
        <v>#REF!</v>
      </c>
      <c r="M148" s="25">
        <f t="shared" si="16"/>
        <v>0</v>
      </c>
      <c r="N148" s="25">
        <f t="shared" si="17"/>
        <v>0</v>
      </c>
    </row>
    <row r="149" spans="1:14" s="26" customFormat="1" ht="26.4">
      <c r="A149" s="70">
        <v>104</v>
      </c>
      <c r="B149" s="72" t="s">
        <v>496</v>
      </c>
      <c r="C149" s="73" t="s">
        <v>297</v>
      </c>
      <c r="D149" s="74" t="s">
        <v>497</v>
      </c>
      <c r="E149" s="75"/>
      <c r="F149" s="74"/>
      <c r="G149" s="25" t="e">
        <f>#REF!</f>
        <v>#REF!</v>
      </c>
      <c r="H149" s="25" t="e">
        <f>#REF!</f>
        <v>#REF!</v>
      </c>
      <c r="I149" s="25" t="e">
        <f>#REF!</f>
        <v>#REF!</v>
      </c>
      <c r="J149" s="25" t="e">
        <f>#REF!</f>
        <v>#REF!</v>
      </c>
      <c r="K149" s="25" t="e">
        <f>#REF!</f>
        <v>#REF!</v>
      </c>
      <c r="L149" s="25" t="e">
        <f>#REF!</f>
        <v>#REF!</v>
      </c>
      <c r="M149" s="25">
        <f t="shared" si="16"/>
        <v>0</v>
      </c>
      <c r="N149" s="25">
        <f t="shared" si="17"/>
        <v>0</v>
      </c>
    </row>
    <row r="150" spans="1:14" s="26" customFormat="1" ht="26.4">
      <c r="A150" s="70">
        <v>105</v>
      </c>
      <c r="B150" s="72" t="s">
        <v>498</v>
      </c>
      <c r="C150" s="73" t="s">
        <v>297</v>
      </c>
      <c r="D150" s="74" t="s">
        <v>499</v>
      </c>
      <c r="E150" s="75">
        <v>22</v>
      </c>
      <c r="F150" s="74">
        <v>17007.55</v>
      </c>
      <c r="G150" s="25" t="e">
        <f>#REF!</f>
        <v>#REF!</v>
      </c>
      <c r="H150" s="25" t="e">
        <f>#REF!</f>
        <v>#REF!</v>
      </c>
      <c r="I150" s="25" t="e">
        <f>#REF!</f>
        <v>#REF!</v>
      </c>
      <c r="J150" s="25" t="e">
        <f>#REF!</f>
        <v>#REF!</v>
      </c>
      <c r="K150" s="25" t="e">
        <f>#REF!</f>
        <v>#REF!</v>
      </c>
      <c r="L150" s="25" t="e">
        <f>#REF!</f>
        <v>#REF!</v>
      </c>
      <c r="M150" s="25">
        <f t="shared" si="16"/>
        <v>22</v>
      </c>
      <c r="N150" s="25">
        <f t="shared" si="17"/>
        <v>17007.55</v>
      </c>
    </row>
    <row r="151" spans="1:14" s="26" customFormat="1" ht="26.4">
      <c r="A151" s="70">
        <v>106</v>
      </c>
      <c r="B151" s="72" t="s">
        <v>500</v>
      </c>
      <c r="C151" s="73" t="s">
        <v>299</v>
      </c>
      <c r="D151" s="74" t="s">
        <v>501</v>
      </c>
      <c r="E151" s="75">
        <v>24</v>
      </c>
      <c r="F151" s="74">
        <v>6421.4400000000005</v>
      </c>
      <c r="G151" s="25" t="e">
        <f>#REF!</f>
        <v>#REF!</v>
      </c>
      <c r="H151" s="25" t="e">
        <f>#REF!</f>
        <v>#REF!</v>
      </c>
      <c r="I151" s="25" t="e">
        <f>#REF!</f>
        <v>#REF!</v>
      </c>
      <c r="J151" s="25" t="e">
        <f>#REF!</f>
        <v>#REF!</v>
      </c>
      <c r="K151" s="25" t="e">
        <f>#REF!</f>
        <v>#REF!</v>
      </c>
      <c r="L151" s="25" t="e">
        <f>#REF!</f>
        <v>#REF!</v>
      </c>
      <c r="M151" s="25">
        <f t="shared" si="16"/>
        <v>24</v>
      </c>
      <c r="N151" s="25">
        <f t="shared" si="17"/>
        <v>6421.4400000000005</v>
      </c>
    </row>
    <row r="152" spans="1:14" s="26" customFormat="1" ht="39.6">
      <c r="A152" s="70">
        <v>107</v>
      </c>
      <c r="B152" s="72" t="s">
        <v>502</v>
      </c>
      <c r="C152" s="73" t="s">
        <v>299</v>
      </c>
      <c r="D152" s="74" t="s">
        <v>503</v>
      </c>
      <c r="E152" s="75">
        <v>2</v>
      </c>
      <c r="F152" s="74">
        <v>6553.2300000000005</v>
      </c>
      <c r="G152" s="25" t="e">
        <f>#REF!</f>
        <v>#REF!</v>
      </c>
      <c r="H152" s="25" t="e">
        <f>#REF!</f>
        <v>#REF!</v>
      </c>
      <c r="I152" s="25" t="e">
        <f>#REF!</f>
        <v>#REF!</v>
      </c>
      <c r="J152" s="25" t="e">
        <f>#REF!</f>
        <v>#REF!</v>
      </c>
      <c r="K152" s="25" t="e">
        <f>#REF!</f>
        <v>#REF!</v>
      </c>
      <c r="L152" s="25" t="e">
        <f>#REF!</f>
        <v>#REF!</v>
      </c>
      <c r="M152" s="25">
        <f t="shared" si="16"/>
        <v>2</v>
      </c>
      <c r="N152" s="25">
        <f t="shared" si="17"/>
        <v>6553.2300000000005</v>
      </c>
    </row>
    <row r="153" spans="1:14" s="26" customFormat="1" ht="26.4">
      <c r="A153" s="70">
        <v>108</v>
      </c>
      <c r="B153" s="72" t="s">
        <v>504</v>
      </c>
      <c r="C153" s="73" t="s">
        <v>310</v>
      </c>
      <c r="D153" s="74" t="s">
        <v>505</v>
      </c>
      <c r="E153" s="75">
        <v>6</v>
      </c>
      <c r="F153" s="74">
        <v>205.57000000000002</v>
      </c>
      <c r="G153" s="25" t="e">
        <f>#REF!</f>
        <v>#REF!</v>
      </c>
      <c r="H153" s="25" t="e">
        <f>#REF!</f>
        <v>#REF!</v>
      </c>
      <c r="I153" s="25" t="e">
        <f>#REF!</f>
        <v>#REF!</v>
      </c>
      <c r="J153" s="25" t="e">
        <f>#REF!</f>
        <v>#REF!</v>
      </c>
      <c r="K153" s="25" t="e">
        <f>#REF!</f>
        <v>#REF!</v>
      </c>
      <c r="L153" s="25" t="e">
        <f>#REF!</f>
        <v>#REF!</v>
      </c>
      <c r="M153" s="25">
        <f t="shared" si="16"/>
        <v>6</v>
      </c>
      <c r="N153" s="25">
        <f t="shared" si="17"/>
        <v>205.57000000000002</v>
      </c>
    </row>
    <row r="154" spans="1:14" s="26" customFormat="1" ht="26.4">
      <c r="A154" s="70">
        <v>109</v>
      </c>
      <c r="B154" s="72" t="s">
        <v>506</v>
      </c>
      <c r="C154" s="73" t="s">
        <v>310</v>
      </c>
      <c r="D154" s="74" t="s">
        <v>507</v>
      </c>
      <c r="E154" s="75">
        <v>4</v>
      </c>
      <c r="F154" s="74">
        <v>335.63</v>
      </c>
      <c r="G154" s="25" t="e">
        <f>#REF!</f>
        <v>#REF!</v>
      </c>
      <c r="H154" s="25" t="e">
        <f>#REF!</f>
        <v>#REF!</v>
      </c>
      <c r="I154" s="25" t="e">
        <f>#REF!</f>
        <v>#REF!</v>
      </c>
      <c r="J154" s="25" t="e">
        <f>#REF!</f>
        <v>#REF!</v>
      </c>
      <c r="K154" s="25" t="e">
        <f>#REF!</f>
        <v>#REF!</v>
      </c>
      <c r="L154" s="25" t="e">
        <f>#REF!</f>
        <v>#REF!</v>
      </c>
      <c r="M154" s="25">
        <f t="shared" si="16"/>
        <v>4</v>
      </c>
      <c r="N154" s="25">
        <f t="shared" si="17"/>
        <v>335.63</v>
      </c>
    </row>
    <row r="155" spans="1:14" s="17" customFormat="1" ht="13.5" customHeight="1" thickBot="1"/>
    <row r="156" spans="1:14" s="17" customFormat="1" ht="26.25" customHeight="1">
      <c r="A156" s="91" t="s">
        <v>139</v>
      </c>
      <c r="B156" s="88" t="s">
        <v>293</v>
      </c>
      <c r="C156" s="96" t="s">
        <v>141</v>
      </c>
      <c r="D156" s="88" t="s">
        <v>142</v>
      </c>
      <c r="E156" s="88" t="s">
        <v>1052</v>
      </c>
      <c r="F156" s="88"/>
    </row>
    <row r="157" spans="1:14" s="17" customFormat="1" ht="12.75" customHeight="1">
      <c r="A157" s="92"/>
      <c r="B157" s="94"/>
      <c r="C157" s="97"/>
      <c r="D157" s="94"/>
      <c r="E157" s="89" t="s">
        <v>147</v>
      </c>
      <c r="F157" s="89" t="s">
        <v>148</v>
      </c>
    </row>
    <row r="158" spans="1:14" s="17" customFormat="1" ht="13.5" customHeight="1" thickBot="1">
      <c r="A158" s="93"/>
      <c r="B158" s="95"/>
      <c r="C158" s="98"/>
      <c r="D158" s="95"/>
      <c r="E158" s="90"/>
      <c r="F158" s="90"/>
    </row>
    <row r="159" spans="1:14" s="26" customFormat="1" ht="39.6">
      <c r="A159" s="70">
        <v>110</v>
      </c>
      <c r="B159" s="72" t="s">
        <v>508</v>
      </c>
      <c r="C159" s="73" t="s">
        <v>310</v>
      </c>
      <c r="D159" s="74" t="s">
        <v>509</v>
      </c>
      <c r="E159" s="75">
        <v>31</v>
      </c>
      <c r="F159" s="74">
        <v>685.37</v>
      </c>
      <c r="G159" s="25" t="e">
        <f>#REF!</f>
        <v>#REF!</v>
      </c>
      <c r="H159" s="25" t="e">
        <f>#REF!</f>
        <v>#REF!</v>
      </c>
      <c r="I159" s="25" t="e">
        <f>#REF!</f>
        <v>#REF!</v>
      </c>
      <c r="J159" s="25" t="e">
        <f>#REF!</f>
        <v>#REF!</v>
      </c>
      <c r="K159" s="25" t="e">
        <f>#REF!</f>
        <v>#REF!</v>
      </c>
      <c r="L159" s="25" t="e">
        <f>#REF!</f>
        <v>#REF!</v>
      </c>
      <c r="M159" s="25">
        <f t="shared" ref="M159:M173" si="18">E159</f>
        <v>31</v>
      </c>
      <c r="N159" s="25">
        <f t="shared" ref="N159:N173" si="19">F159</f>
        <v>685.37</v>
      </c>
    </row>
    <row r="160" spans="1:14" s="26" customFormat="1" ht="26.4">
      <c r="A160" s="70">
        <v>111</v>
      </c>
      <c r="B160" s="72" t="s">
        <v>510</v>
      </c>
      <c r="C160" s="73" t="s">
        <v>310</v>
      </c>
      <c r="D160" s="74" t="s">
        <v>511</v>
      </c>
      <c r="E160" s="75">
        <v>6</v>
      </c>
      <c r="F160" s="74">
        <v>68.61</v>
      </c>
      <c r="G160" s="25" t="e">
        <f>#REF!</f>
        <v>#REF!</v>
      </c>
      <c r="H160" s="25" t="e">
        <f>#REF!</f>
        <v>#REF!</v>
      </c>
      <c r="I160" s="25" t="e">
        <f>#REF!</f>
        <v>#REF!</v>
      </c>
      <c r="J160" s="25" t="e">
        <f>#REF!</f>
        <v>#REF!</v>
      </c>
      <c r="K160" s="25" t="e">
        <f>#REF!</f>
        <v>#REF!</v>
      </c>
      <c r="L160" s="25" t="e">
        <f>#REF!</f>
        <v>#REF!</v>
      </c>
      <c r="M160" s="25">
        <f t="shared" si="18"/>
        <v>6</v>
      </c>
      <c r="N160" s="25">
        <f t="shared" si="19"/>
        <v>68.61</v>
      </c>
    </row>
    <row r="161" spans="1:14" s="26" customFormat="1" ht="26.4">
      <c r="A161" s="70">
        <v>112</v>
      </c>
      <c r="B161" s="72" t="s">
        <v>512</v>
      </c>
      <c r="C161" s="73" t="s">
        <v>299</v>
      </c>
      <c r="D161" s="74" t="s">
        <v>513</v>
      </c>
      <c r="E161" s="75">
        <v>10</v>
      </c>
      <c r="F161" s="74">
        <v>2444.09</v>
      </c>
      <c r="G161" s="25" t="e">
        <f>#REF!</f>
        <v>#REF!</v>
      </c>
      <c r="H161" s="25" t="e">
        <f>#REF!</f>
        <v>#REF!</v>
      </c>
      <c r="I161" s="25" t="e">
        <f>#REF!</f>
        <v>#REF!</v>
      </c>
      <c r="J161" s="25" t="e">
        <f>#REF!</f>
        <v>#REF!</v>
      </c>
      <c r="K161" s="25" t="e">
        <f>#REF!</f>
        <v>#REF!</v>
      </c>
      <c r="L161" s="25" t="e">
        <f>#REF!</f>
        <v>#REF!</v>
      </c>
      <c r="M161" s="25">
        <f t="shared" si="18"/>
        <v>10</v>
      </c>
      <c r="N161" s="25">
        <f t="shared" si="19"/>
        <v>2444.09</v>
      </c>
    </row>
    <row r="162" spans="1:14" s="26" customFormat="1" ht="26.4">
      <c r="A162" s="70">
        <v>113</v>
      </c>
      <c r="B162" s="72" t="s">
        <v>514</v>
      </c>
      <c r="C162" s="73" t="s">
        <v>515</v>
      </c>
      <c r="D162" s="74">
        <v>150</v>
      </c>
      <c r="E162" s="75">
        <v>1</v>
      </c>
      <c r="F162" s="74">
        <v>150</v>
      </c>
      <c r="G162" s="25" t="e">
        <f>#REF!</f>
        <v>#REF!</v>
      </c>
      <c r="H162" s="25" t="e">
        <f>#REF!</f>
        <v>#REF!</v>
      </c>
      <c r="I162" s="25" t="e">
        <f>#REF!</f>
        <v>#REF!</v>
      </c>
      <c r="J162" s="25" t="e">
        <f>#REF!</f>
        <v>#REF!</v>
      </c>
      <c r="K162" s="25" t="e">
        <f>#REF!</f>
        <v>#REF!</v>
      </c>
      <c r="L162" s="25" t="e">
        <f>#REF!</f>
        <v>#REF!</v>
      </c>
      <c r="M162" s="25">
        <f t="shared" si="18"/>
        <v>1</v>
      </c>
      <c r="N162" s="25">
        <f t="shared" si="19"/>
        <v>150</v>
      </c>
    </row>
    <row r="163" spans="1:14" s="26" customFormat="1" ht="26.4">
      <c r="A163" s="70">
        <v>114</v>
      </c>
      <c r="B163" s="72" t="s">
        <v>516</v>
      </c>
      <c r="C163" s="73" t="s">
        <v>515</v>
      </c>
      <c r="D163" s="74" t="s">
        <v>517</v>
      </c>
      <c r="E163" s="75">
        <v>2</v>
      </c>
      <c r="F163" s="74">
        <v>373.6</v>
      </c>
      <c r="G163" s="25" t="e">
        <f>#REF!</f>
        <v>#REF!</v>
      </c>
      <c r="H163" s="25" t="e">
        <f>#REF!</f>
        <v>#REF!</v>
      </c>
      <c r="I163" s="25" t="e">
        <f>#REF!</f>
        <v>#REF!</v>
      </c>
      <c r="J163" s="25" t="e">
        <f>#REF!</f>
        <v>#REF!</v>
      </c>
      <c r="K163" s="25" t="e">
        <f>#REF!</f>
        <v>#REF!</v>
      </c>
      <c r="L163" s="25" t="e">
        <f>#REF!</f>
        <v>#REF!</v>
      </c>
      <c r="M163" s="25">
        <f t="shared" si="18"/>
        <v>2</v>
      </c>
      <c r="N163" s="25">
        <f t="shared" si="19"/>
        <v>373.6</v>
      </c>
    </row>
    <row r="164" spans="1:14" s="26" customFormat="1" ht="26.4">
      <c r="A164" s="70">
        <v>115</v>
      </c>
      <c r="B164" s="72" t="s">
        <v>518</v>
      </c>
      <c r="C164" s="73" t="s">
        <v>297</v>
      </c>
      <c r="D164" s="74" t="s">
        <v>519</v>
      </c>
      <c r="E164" s="75">
        <v>2570</v>
      </c>
      <c r="F164" s="74">
        <v>54070.560000000005</v>
      </c>
      <c r="G164" s="25" t="e">
        <f>#REF!</f>
        <v>#REF!</v>
      </c>
      <c r="H164" s="25" t="e">
        <f>#REF!</f>
        <v>#REF!</v>
      </c>
      <c r="I164" s="25" t="e">
        <f>#REF!</f>
        <v>#REF!</v>
      </c>
      <c r="J164" s="25" t="e">
        <f>#REF!</f>
        <v>#REF!</v>
      </c>
      <c r="K164" s="25" t="e">
        <f>#REF!</f>
        <v>#REF!</v>
      </c>
      <c r="L164" s="25" t="e">
        <f>#REF!</f>
        <v>#REF!</v>
      </c>
      <c r="M164" s="25">
        <f t="shared" si="18"/>
        <v>2570</v>
      </c>
      <c r="N164" s="25">
        <f t="shared" si="19"/>
        <v>54070.560000000005</v>
      </c>
    </row>
    <row r="165" spans="1:14" s="26" customFormat="1" ht="26.4">
      <c r="A165" s="70">
        <v>116</v>
      </c>
      <c r="B165" s="72" t="s">
        <v>520</v>
      </c>
      <c r="C165" s="73" t="s">
        <v>297</v>
      </c>
      <c r="D165" s="74" t="s">
        <v>521</v>
      </c>
      <c r="E165" s="75">
        <v>18</v>
      </c>
      <c r="F165" s="74">
        <v>8418.86</v>
      </c>
      <c r="G165" s="25" t="e">
        <f>#REF!</f>
        <v>#REF!</v>
      </c>
      <c r="H165" s="25" t="e">
        <f>#REF!</f>
        <v>#REF!</v>
      </c>
      <c r="I165" s="25" t="e">
        <f>#REF!</f>
        <v>#REF!</v>
      </c>
      <c r="J165" s="25" t="e">
        <f>#REF!</f>
        <v>#REF!</v>
      </c>
      <c r="K165" s="25" t="e">
        <f>#REF!</f>
        <v>#REF!</v>
      </c>
      <c r="L165" s="25" t="e">
        <f>#REF!</f>
        <v>#REF!</v>
      </c>
      <c r="M165" s="25">
        <f t="shared" si="18"/>
        <v>18</v>
      </c>
      <c r="N165" s="25">
        <f t="shared" si="19"/>
        <v>8418.86</v>
      </c>
    </row>
    <row r="166" spans="1:14" s="26" customFormat="1" ht="26.4">
      <c r="A166" s="70">
        <v>117</v>
      </c>
      <c r="B166" s="72" t="s">
        <v>522</v>
      </c>
      <c r="C166" s="73" t="s">
        <v>297</v>
      </c>
      <c r="D166" s="74">
        <v>244</v>
      </c>
      <c r="E166" s="75"/>
      <c r="F166" s="74"/>
      <c r="G166" s="25" t="e">
        <f>#REF!</f>
        <v>#REF!</v>
      </c>
      <c r="H166" s="25" t="e">
        <f>#REF!</f>
        <v>#REF!</v>
      </c>
      <c r="I166" s="25" t="e">
        <f>#REF!</f>
        <v>#REF!</v>
      </c>
      <c r="J166" s="25" t="e">
        <f>#REF!</f>
        <v>#REF!</v>
      </c>
      <c r="K166" s="25" t="e">
        <f>#REF!</f>
        <v>#REF!</v>
      </c>
      <c r="L166" s="25" t="e">
        <f>#REF!</f>
        <v>#REF!</v>
      </c>
      <c r="M166" s="25">
        <f t="shared" si="18"/>
        <v>0</v>
      </c>
      <c r="N166" s="25">
        <f t="shared" si="19"/>
        <v>0</v>
      </c>
    </row>
    <row r="167" spans="1:14" s="26" customFormat="1" ht="26.4">
      <c r="A167" s="70">
        <v>118</v>
      </c>
      <c r="B167" s="72" t="s">
        <v>523</v>
      </c>
      <c r="C167" s="73" t="s">
        <v>297</v>
      </c>
      <c r="D167" s="74">
        <v>441</v>
      </c>
      <c r="E167" s="75">
        <v>10</v>
      </c>
      <c r="F167" s="74">
        <v>4410</v>
      </c>
      <c r="G167" s="25" t="e">
        <f>#REF!</f>
        <v>#REF!</v>
      </c>
      <c r="H167" s="25" t="e">
        <f>#REF!</f>
        <v>#REF!</v>
      </c>
      <c r="I167" s="25" t="e">
        <f>#REF!</f>
        <v>#REF!</v>
      </c>
      <c r="J167" s="25" t="e">
        <f>#REF!</f>
        <v>#REF!</v>
      </c>
      <c r="K167" s="25" t="e">
        <f>#REF!</f>
        <v>#REF!</v>
      </c>
      <c r="L167" s="25" t="e">
        <f>#REF!</f>
        <v>#REF!</v>
      </c>
      <c r="M167" s="25">
        <f t="shared" si="18"/>
        <v>10</v>
      </c>
      <c r="N167" s="25">
        <f t="shared" si="19"/>
        <v>4410</v>
      </c>
    </row>
    <row r="168" spans="1:14" s="26" customFormat="1" ht="26.4">
      <c r="A168" s="70">
        <v>119</v>
      </c>
      <c r="B168" s="72" t="s">
        <v>524</v>
      </c>
      <c r="C168" s="73" t="s">
        <v>297</v>
      </c>
      <c r="D168" s="74" t="s">
        <v>525</v>
      </c>
      <c r="E168" s="75">
        <v>20</v>
      </c>
      <c r="F168" s="74">
        <v>5085.45</v>
      </c>
      <c r="G168" s="25" t="e">
        <f>#REF!</f>
        <v>#REF!</v>
      </c>
      <c r="H168" s="25" t="e">
        <f>#REF!</f>
        <v>#REF!</v>
      </c>
      <c r="I168" s="25" t="e">
        <f>#REF!</f>
        <v>#REF!</v>
      </c>
      <c r="J168" s="25" t="e">
        <f>#REF!</f>
        <v>#REF!</v>
      </c>
      <c r="K168" s="25" t="e">
        <f>#REF!</f>
        <v>#REF!</v>
      </c>
      <c r="L168" s="25" t="e">
        <f>#REF!</f>
        <v>#REF!</v>
      </c>
      <c r="M168" s="25">
        <f t="shared" si="18"/>
        <v>20</v>
      </c>
      <c r="N168" s="25">
        <f t="shared" si="19"/>
        <v>5085.45</v>
      </c>
    </row>
    <row r="169" spans="1:14" s="26" customFormat="1" ht="39.6">
      <c r="A169" s="70">
        <v>120</v>
      </c>
      <c r="B169" s="72" t="s">
        <v>526</v>
      </c>
      <c r="C169" s="73" t="s">
        <v>299</v>
      </c>
      <c r="D169" s="74" t="s">
        <v>527</v>
      </c>
      <c r="E169" s="75"/>
      <c r="F169" s="74"/>
      <c r="G169" s="25" t="e">
        <f>#REF!</f>
        <v>#REF!</v>
      </c>
      <c r="H169" s="25" t="e">
        <f>#REF!</f>
        <v>#REF!</v>
      </c>
      <c r="I169" s="25" t="e">
        <f>#REF!</f>
        <v>#REF!</v>
      </c>
      <c r="J169" s="25" t="e">
        <f>#REF!</f>
        <v>#REF!</v>
      </c>
      <c r="K169" s="25" t="e">
        <f>#REF!</f>
        <v>#REF!</v>
      </c>
      <c r="L169" s="25" t="e">
        <f>#REF!</f>
        <v>#REF!</v>
      </c>
      <c r="M169" s="25">
        <f t="shared" si="18"/>
        <v>0</v>
      </c>
      <c r="N169" s="25">
        <f t="shared" si="19"/>
        <v>0</v>
      </c>
    </row>
    <row r="170" spans="1:14" s="26" customFormat="1" ht="26.4">
      <c r="A170" s="70">
        <v>121</v>
      </c>
      <c r="B170" s="72" t="s">
        <v>528</v>
      </c>
      <c r="C170" s="73" t="s">
        <v>310</v>
      </c>
      <c r="D170" s="74" t="s">
        <v>529</v>
      </c>
      <c r="E170" s="75">
        <v>10</v>
      </c>
      <c r="F170" s="74">
        <v>1380.25</v>
      </c>
      <c r="G170" s="25" t="e">
        <f>#REF!</f>
        <v>#REF!</v>
      </c>
      <c r="H170" s="25" t="e">
        <f>#REF!</f>
        <v>#REF!</v>
      </c>
      <c r="I170" s="25" t="e">
        <f>#REF!</f>
        <v>#REF!</v>
      </c>
      <c r="J170" s="25" t="e">
        <f>#REF!</f>
        <v>#REF!</v>
      </c>
      <c r="K170" s="25" t="e">
        <f>#REF!</f>
        <v>#REF!</v>
      </c>
      <c r="L170" s="25" t="e">
        <f>#REF!</f>
        <v>#REF!</v>
      </c>
      <c r="M170" s="25">
        <f t="shared" si="18"/>
        <v>10</v>
      </c>
      <c r="N170" s="25">
        <f t="shared" si="19"/>
        <v>1380.25</v>
      </c>
    </row>
    <row r="171" spans="1:14" s="26" customFormat="1" ht="26.4">
      <c r="A171" s="70">
        <v>122</v>
      </c>
      <c r="B171" s="72" t="s">
        <v>530</v>
      </c>
      <c r="C171" s="73" t="s">
        <v>310</v>
      </c>
      <c r="D171" s="74" t="s">
        <v>531</v>
      </c>
      <c r="E171" s="75">
        <v>15</v>
      </c>
      <c r="F171" s="74">
        <v>279.88</v>
      </c>
      <c r="G171" s="25" t="e">
        <f>#REF!</f>
        <v>#REF!</v>
      </c>
      <c r="H171" s="25" t="e">
        <f>#REF!</f>
        <v>#REF!</v>
      </c>
      <c r="I171" s="25" t="e">
        <f>#REF!</f>
        <v>#REF!</v>
      </c>
      <c r="J171" s="25" t="e">
        <f>#REF!</f>
        <v>#REF!</v>
      </c>
      <c r="K171" s="25" t="e">
        <f>#REF!</f>
        <v>#REF!</v>
      </c>
      <c r="L171" s="25" t="e">
        <f>#REF!</f>
        <v>#REF!</v>
      </c>
      <c r="M171" s="25">
        <f t="shared" si="18"/>
        <v>15</v>
      </c>
      <c r="N171" s="25">
        <f t="shared" si="19"/>
        <v>279.88</v>
      </c>
    </row>
    <row r="172" spans="1:14" s="26" customFormat="1" ht="39.6">
      <c r="A172" s="70">
        <v>123</v>
      </c>
      <c r="B172" s="72" t="s">
        <v>532</v>
      </c>
      <c r="C172" s="73" t="s">
        <v>299</v>
      </c>
      <c r="D172" s="74" t="s">
        <v>533</v>
      </c>
      <c r="E172" s="75">
        <v>30</v>
      </c>
      <c r="F172" s="74">
        <v>272.10000000000002</v>
      </c>
      <c r="G172" s="25" t="e">
        <f>#REF!</f>
        <v>#REF!</v>
      </c>
      <c r="H172" s="25" t="e">
        <f>#REF!</f>
        <v>#REF!</v>
      </c>
      <c r="I172" s="25" t="e">
        <f>#REF!</f>
        <v>#REF!</v>
      </c>
      <c r="J172" s="25" t="e">
        <f>#REF!</f>
        <v>#REF!</v>
      </c>
      <c r="K172" s="25" t="e">
        <f>#REF!</f>
        <v>#REF!</v>
      </c>
      <c r="L172" s="25" t="e">
        <f>#REF!</f>
        <v>#REF!</v>
      </c>
      <c r="M172" s="25">
        <f t="shared" si="18"/>
        <v>30</v>
      </c>
      <c r="N172" s="25">
        <f t="shared" si="19"/>
        <v>272.10000000000002</v>
      </c>
    </row>
    <row r="173" spans="1:14" s="26" customFormat="1" ht="39.6">
      <c r="A173" s="70">
        <v>124</v>
      </c>
      <c r="B173" s="72" t="s">
        <v>534</v>
      </c>
      <c r="C173" s="73" t="s">
        <v>385</v>
      </c>
      <c r="D173" s="74" t="s">
        <v>535</v>
      </c>
      <c r="E173" s="75">
        <v>17</v>
      </c>
      <c r="F173" s="74">
        <v>173.23000000000002</v>
      </c>
      <c r="G173" s="25" t="e">
        <f>#REF!</f>
        <v>#REF!</v>
      </c>
      <c r="H173" s="25" t="e">
        <f>#REF!</f>
        <v>#REF!</v>
      </c>
      <c r="I173" s="25" t="e">
        <f>#REF!</f>
        <v>#REF!</v>
      </c>
      <c r="J173" s="25" t="e">
        <f>#REF!</f>
        <v>#REF!</v>
      </c>
      <c r="K173" s="25" t="e">
        <f>#REF!</f>
        <v>#REF!</v>
      </c>
      <c r="L173" s="25" t="e">
        <f>#REF!</f>
        <v>#REF!</v>
      </c>
      <c r="M173" s="25">
        <f t="shared" si="18"/>
        <v>17</v>
      </c>
      <c r="N173" s="25">
        <f t="shared" si="19"/>
        <v>173.23000000000002</v>
      </c>
    </row>
    <row r="174" spans="1:14" s="17" customFormat="1" ht="13.5" customHeight="1" thickBot="1"/>
    <row r="175" spans="1:14" s="17" customFormat="1" ht="26.25" customHeight="1">
      <c r="A175" s="91" t="s">
        <v>139</v>
      </c>
      <c r="B175" s="88" t="s">
        <v>293</v>
      </c>
      <c r="C175" s="96" t="s">
        <v>141</v>
      </c>
      <c r="D175" s="88" t="s">
        <v>142</v>
      </c>
      <c r="E175" s="88" t="s">
        <v>1052</v>
      </c>
      <c r="F175" s="88"/>
    </row>
    <row r="176" spans="1:14" s="17" customFormat="1" ht="12.75" customHeight="1">
      <c r="A176" s="92"/>
      <c r="B176" s="94"/>
      <c r="C176" s="97"/>
      <c r="D176" s="94"/>
      <c r="E176" s="89" t="s">
        <v>147</v>
      </c>
      <c r="F176" s="89" t="s">
        <v>148</v>
      </c>
    </row>
    <row r="177" spans="1:14" s="17" customFormat="1" ht="13.5" customHeight="1" thickBot="1">
      <c r="A177" s="93"/>
      <c r="B177" s="95"/>
      <c r="C177" s="98"/>
      <c r="D177" s="95"/>
      <c r="E177" s="90"/>
      <c r="F177" s="90"/>
    </row>
    <row r="178" spans="1:14" s="26" customFormat="1" ht="26.4">
      <c r="A178" s="70">
        <v>125</v>
      </c>
      <c r="B178" s="72" t="s">
        <v>536</v>
      </c>
      <c r="C178" s="73" t="s">
        <v>310</v>
      </c>
      <c r="D178" s="74" t="s">
        <v>537</v>
      </c>
      <c r="E178" s="75">
        <v>225</v>
      </c>
      <c r="F178" s="74">
        <v>14904.04</v>
      </c>
      <c r="G178" s="25" t="e">
        <f>#REF!</f>
        <v>#REF!</v>
      </c>
      <c r="H178" s="25" t="e">
        <f>#REF!</f>
        <v>#REF!</v>
      </c>
      <c r="I178" s="25" t="e">
        <f>#REF!</f>
        <v>#REF!</v>
      </c>
      <c r="J178" s="25" t="e">
        <f>#REF!</f>
        <v>#REF!</v>
      </c>
      <c r="K178" s="25" t="e">
        <f>#REF!</f>
        <v>#REF!</v>
      </c>
      <c r="L178" s="25" t="e">
        <f>#REF!</f>
        <v>#REF!</v>
      </c>
      <c r="M178" s="25">
        <f t="shared" ref="M178:M190" si="20">E178</f>
        <v>225</v>
      </c>
      <c r="N178" s="25">
        <f t="shared" ref="N178:N190" si="21">F178</f>
        <v>14904.04</v>
      </c>
    </row>
    <row r="179" spans="1:14" s="26" customFormat="1" ht="26.4">
      <c r="A179" s="70">
        <v>126</v>
      </c>
      <c r="B179" s="72" t="s">
        <v>538</v>
      </c>
      <c r="C179" s="73" t="s">
        <v>310</v>
      </c>
      <c r="D179" s="74" t="s">
        <v>320</v>
      </c>
      <c r="E179" s="75">
        <v>1</v>
      </c>
      <c r="F179" s="74">
        <v>39.15</v>
      </c>
      <c r="G179" s="25" t="e">
        <f>#REF!</f>
        <v>#REF!</v>
      </c>
      <c r="H179" s="25" t="e">
        <f>#REF!</f>
        <v>#REF!</v>
      </c>
      <c r="I179" s="25" t="e">
        <f>#REF!</f>
        <v>#REF!</v>
      </c>
      <c r="J179" s="25" t="e">
        <f>#REF!</f>
        <v>#REF!</v>
      </c>
      <c r="K179" s="25" t="e">
        <f>#REF!</f>
        <v>#REF!</v>
      </c>
      <c r="L179" s="25" t="e">
        <f>#REF!</f>
        <v>#REF!</v>
      </c>
      <c r="M179" s="25">
        <f t="shared" si="20"/>
        <v>1</v>
      </c>
      <c r="N179" s="25">
        <f t="shared" si="21"/>
        <v>39.15</v>
      </c>
    </row>
    <row r="180" spans="1:14" s="26" customFormat="1" ht="26.4">
      <c r="A180" s="70">
        <v>127</v>
      </c>
      <c r="B180" s="72" t="s">
        <v>539</v>
      </c>
      <c r="C180" s="73" t="s">
        <v>310</v>
      </c>
      <c r="D180" s="74" t="s">
        <v>540</v>
      </c>
      <c r="E180" s="75">
        <v>96</v>
      </c>
      <c r="F180" s="74">
        <v>20782.620000000003</v>
      </c>
      <c r="G180" s="25" t="e">
        <f>#REF!</f>
        <v>#REF!</v>
      </c>
      <c r="H180" s="25" t="e">
        <f>#REF!</f>
        <v>#REF!</v>
      </c>
      <c r="I180" s="25" t="e">
        <f>#REF!</f>
        <v>#REF!</v>
      </c>
      <c r="J180" s="25" t="e">
        <f>#REF!</f>
        <v>#REF!</v>
      </c>
      <c r="K180" s="25" t="e">
        <f>#REF!</f>
        <v>#REF!</v>
      </c>
      <c r="L180" s="25" t="e">
        <f>#REF!</f>
        <v>#REF!</v>
      </c>
      <c r="M180" s="25">
        <f t="shared" si="20"/>
        <v>96</v>
      </c>
      <c r="N180" s="25">
        <f t="shared" si="21"/>
        <v>20782.620000000003</v>
      </c>
    </row>
    <row r="181" spans="1:14" s="26" customFormat="1" ht="39.6">
      <c r="A181" s="70">
        <v>128</v>
      </c>
      <c r="B181" s="72" t="s">
        <v>541</v>
      </c>
      <c r="C181" s="73" t="s">
        <v>299</v>
      </c>
      <c r="D181" s="74" t="s">
        <v>542</v>
      </c>
      <c r="E181" s="75">
        <v>14</v>
      </c>
      <c r="F181" s="74">
        <v>145.04000000000002</v>
      </c>
      <c r="G181" s="25" t="e">
        <f>#REF!</f>
        <v>#REF!</v>
      </c>
      <c r="H181" s="25" t="e">
        <f>#REF!</f>
        <v>#REF!</v>
      </c>
      <c r="I181" s="25" t="e">
        <f>#REF!</f>
        <v>#REF!</v>
      </c>
      <c r="J181" s="25" t="e">
        <f>#REF!</f>
        <v>#REF!</v>
      </c>
      <c r="K181" s="25" t="e">
        <f>#REF!</f>
        <v>#REF!</v>
      </c>
      <c r="L181" s="25" t="e">
        <f>#REF!</f>
        <v>#REF!</v>
      </c>
      <c r="M181" s="25">
        <f t="shared" si="20"/>
        <v>14</v>
      </c>
      <c r="N181" s="25">
        <f t="shared" si="21"/>
        <v>145.04000000000002</v>
      </c>
    </row>
    <row r="182" spans="1:14" s="26" customFormat="1" ht="39.6">
      <c r="A182" s="70">
        <v>129</v>
      </c>
      <c r="B182" s="72" t="s">
        <v>543</v>
      </c>
      <c r="C182" s="73" t="s">
        <v>385</v>
      </c>
      <c r="D182" s="74" t="s">
        <v>544</v>
      </c>
      <c r="E182" s="75">
        <v>243</v>
      </c>
      <c r="F182" s="74">
        <v>166406.39999999999</v>
      </c>
      <c r="G182" s="25" t="e">
        <f>#REF!</f>
        <v>#REF!</v>
      </c>
      <c r="H182" s="25" t="e">
        <f>#REF!</f>
        <v>#REF!</v>
      </c>
      <c r="I182" s="25" t="e">
        <f>#REF!</f>
        <v>#REF!</v>
      </c>
      <c r="J182" s="25" t="e">
        <f>#REF!</f>
        <v>#REF!</v>
      </c>
      <c r="K182" s="25" t="e">
        <f>#REF!</f>
        <v>#REF!</v>
      </c>
      <c r="L182" s="25" t="e">
        <f>#REF!</f>
        <v>#REF!</v>
      </c>
      <c r="M182" s="25">
        <f t="shared" si="20"/>
        <v>243</v>
      </c>
      <c r="N182" s="25">
        <f t="shared" si="21"/>
        <v>166406.39999999999</v>
      </c>
    </row>
    <row r="183" spans="1:14" s="26" customFormat="1" ht="26.4">
      <c r="A183" s="70">
        <v>130</v>
      </c>
      <c r="B183" s="72" t="s">
        <v>545</v>
      </c>
      <c r="C183" s="73" t="s">
        <v>310</v>
      </c>
      <c r="D183" s="74" t="s">
        <v>546</v>
      </c>
      <c r="E183" s="75">
        <v>50</v>
      </c>
      <c r="F183" s="74">
        <v>484.5</v>
      </c>
      <c r="G183" s="25" t="e">
        <f>#REF!</f>
        <v>#REF!</v>
      </c>
      <c r="H183" s="25" t="e">
        <f>#REF!</f>
        <v>#REF!</v>
      </c>
      <c r="I183" s="25" t="e">
        <f>#REF!</f>
        <v>#REF!</v>
      </c>
      <c r="J183" s="25" t="e">
        <f>#REF!</f>
        <v>#REF!</v>
      </c>
      <c r="K183" s="25" t="e">
        <f>#REF!</f>
        <v>#REF!</v>
      </c>
      <c r="L183" s="25" t="e">
        <f>#REF!</f>
        <v>#REF!</v>
      </c>
      <c r="M183" s="25">
        <f t="shared" si="20"/>
        <v>50</v>
      </c>
      <c r="N183" s="25">
        <f t="shared" si="21"/>
        <v>484.5</v>
      </c>
    </row>
    <row r="184" spans="1:14" s="26" customFormat="1" ht="26.4">
      <c r="A184" s="70">
        <v>131</v>
      </c>
      <c r="B184" s="72" t="s">
        <v>545</v>
      </c>
      <c r="C184" s="73" t="s">
        <v>299</v>
      </c>
      <c r="D184" s="74" t="s">
        <v>547</v>
      </c>
      <c r="E184" s="75">
        <v>14</v>
      </c>
      <c r="F184" s="74">
        <v>120.01</v>
      </c>
      <c r="G184" s="25" t="e">
        <f>#REF!</f>
        <v>#REF!</v>
      </c>
      <c r="H184" s="25" t="e">
        <f>#REF!</f>
        <v>#REF!</v>
      </c>
      <c r="I184" s="25" t="e">
        <f>#REF!</f>
        <v>#REF!</v>
      </c>
      <c r="J184" s="25" t="e">
        <f>#REF!</f>
        <v>#REF!</v>
      </c>
      <c r="K184" s="25" t="e">
        <f>#REF!</f>
        <v>#REF!</v>
      </c>
      <c r="L184" s="25" t="e">
        <f>#REF!</f>
        <v>#REF!</v>
      </c>
      <c r="M184" s="25">
        <f t="shared" si="20"/>
        <v>14</v>
      </c>
      <c r="N184" s="25">
        <f t="shared" si="21"/>
        <v>120.01</v>
      </c>
    </row>
    <row r="185" spans="1:14" s="26" customFormat="1" ht="26.4">
      <c r="A185" s="70">
        <v>132</v>
      </c>
      <c r="B185" s="72" t="s">
        <v>548</v>
      </c>
      <c r="C185" s="73" t="s">
        <v>549</v>
      </c>
      <c r="D185" s="74" t="s">
        <v>550</v>
      </c>
      <c r="E185" s="75">
        <v>5</v>
      </c>
      <c r="F185" s="74">
        <v>845.30000000000007</v>
      </c>
      <c r="G185" s="25" t="e">
        <f>#REF!</f>
        <v>#REF!</v>
      </c>
      <c r="H185" s="25" t="e">
        <f>#REF!</f>
        <v>#REF!</v>
      </c>
      <c r="I185" s="25" t="e">
        <f>#REF!</f>
        <v>#REF!</v>
      </c>
      <c r="J185" s="25" t="e">
        <f>#REF!</f>
        <v>#REF!</v>
      </c>
      <c r="K185" s="25" t="e">
        <f>#REF!</f>
        <v>#REF!</v>
      </c>
      <c r="L185" s="25" t="e">
        <f>#REF!</f>
        <v>#REF!</v>
      </c>
      <c r="M185" s="25">
        <f t="shared" si="20"/>
        <v>5</v>
      </c>
      <c r="N185" s="25">
        <f t="shared" si="21"/>
        <v>845.30000000000007</v>
      </c>
    </row>
    <row r="186" spans="1:14" s="26" customFormat="1" ht="26.4">
      <c r="A186" s="70">
        <v>133</v>
      </c>
      <c r="B186" s="72" t="s">
        <v>551</v>
      </c>
      <c r="C186" s="73" t="s">
        <v>549</v>
      </c>
      <c r="D186" s="74" t="s">
        <v>550</v>
      </c>
      <c r="E186" s="75">
        <v>40</v>
      </c>
      <c r="F186" s="74">
        <v>6762.4000000000005</v>
      </c>
      <c r="G186" s="25" t="e">
        <f>#REF!</f>
        <v>#REF!</v>
      </c>
      <c r="H186" s="25" t="e">
        <f>#REF!</f>
        <v>#REF!</v>
      </c>
      <c r="I186" s="25" t="e">
        <f>#REF!</f>
        <v>#REF!</v>
      </c>
      <c r="J186" s="25" t="e">
        <f>#REF!</f>
        <v>#REF!</v>
      </c>
      <c r="K186" s="25" t="e">
        <f>#REF!</f>
        <v>#REF!</v>
      </c>
      <c r="L186" s="25" t="e">
        <f>#REF!</f>
        <v>#REF!</v>
      </c>
      <c r="M186" s="25">
        <f t="shared" si="20"/>
        <v>40</v>
      </c>
      <c r="N186" s="25">
        <f t="shared" si="21"/>
        <v>6762.4000000000005</v>
      </c>
    </row>
    <row r="187" spans="1:14" s="26" customFormat="1" ht="26.4">
      <c r="A187" s="70">
        <v>134</v>
      </c>
      <c r="B187" s="72" t="s">
        <v>552</v>
      </c>
      <c r="C187" s="73" t="s">
        <v>310</v>
      </c>
      <c r="D187" s="74" t="s">
        <v>553</v>
      </c>
      <c r="E187" s="75">
        <v>30</v>
      </c>
      <c r="F187" s="74">
        <v>11560.16</v>
      </c>
      <c r="G187" s="25" t="e">
        <f>#REF!</f>
        <v>#REF!</v>
      </c>
      <c r="H187" s="25" t="e">
        <f>#REF!</f>
        <v>#REF!</v>
      </c>
      <c r="I187" s="25" t="e">
        <f>#REF!</f>
        <v>#REF!</v>
      </c>
      <c r="J187" s="25" t="e">
        <f>#REF!</f>
        <v>#REF!</v>
      </c>
      <c r="K187" s="25" t="e">
        <f>#REF!</f>
        <v>#REF!</v>
      </c>
      <c r="L187" s="25" t="e">
        <f>#REF!</f>
        <v>#REF!</v>
      </c>
      <c r="M187" s="25">
        <f t="shared" si="20"/>
        <v>30</v>
      </c>
      <c r="N187" s="25">
        <f t="shared" si="21"/>
        <v>11560.16</v>
      </c>
    </row>
    <row r="188" spans="1:14" s="26" customFormat="1" ht="26.4">
      <c r="A188" s="70">
        <v>135</v>
      </c>
      <c r="B188" s="72" t="s">
        <v>554</v>
      </c>
      <c r="C188" s="73" t="s">
        <v>310</v>
      </c>
      <c r="D188" s="74" t="s">
        <v>555</v>
      </c>
      <c r="E188" s="75">
        <v>351</v>
      </c>
      <c r="F188" s="74">
        <v>8541.25</v>
      </c>
      <c r="G188" s="25" t="e">
        <f>#REF!</f>
        <v>#REF!</v>
      </c>
      <c r="H188" s="25" t="e">
        <f>#REF!</f>
        <v>#REF!</v>
      </c>
      <c r="I188" s="25" t="e">
        <f>#REF!</f>
        <v>#REF!</v>
      </c>
      <c r="J188" s="25" t="e">
        <f>#REF!</f>
        <v>#REF!</v>
      </c>
      <c r="K188" s="25" t="e">
        <f>#REF!</f>
        <v>#REF!</v>
      </c>
      <c r="L188" s="25" t="e">
        <f>#REF!</f>
        <v>#REF!</v>
      </c>
      <c r="M188" s="25">
        <f t="shared" si="20"/>
        <v>351</v>
      </c>
      <c r="N188" s="25">
        <f t="shared" si="21"/>
        <v>8541.25</v>
      </c>
    </row>
    <row r="189" spans="1:14" s="26" customFormat="1" ht="39.6">
      <c r="A189" s="70">
        <v>136</v>
      </c>
      <c r="B189" s="72" t="s">
        <v>556</v>
      </c>
      <c r="C189" s="73" t="s">
        <v>385</v>
      </c>
      <c r="D189" s="74" t="s">
        <v>557</v>
      </c>
      <c r="E189" s="75">
        <v>120</v>
      </c>
      <c r="F189" s="74">
        <v>3082.8</v>
      </c>
      <c r="G189" s="25" t="e">
        <f>#REF!</f>
        <v>#REF!</v>
      </c>
      <c r="H189" s="25" t="e">
        <f>#REF!</f>
        <v>#REF!</v>
      </c>
      <c r="I189" s="25" t="e">
        <f>#REF!</f>
        <v>#REF!</v>
      </c>
      <c r="J189" s="25" t="e">
        <f>#REF!</f>
        <v>#REF!</v>
      </c>
      <c r="K189" s="25" t="e">
        <f>#REF!</f>
        <v>#REF!</v>
      </c>
      <c r="L189" s="25" t="e">
        <f>#REF!</f>
        <v>#REF!</v>
      </c>
      <c r="M189" s="25">
        <f t="shared" si="20"/>
        <v>120</v>
      </c>
      <c r="N189" s="25">
        <f t="shared" si="21"/>
        <v>3082.8</v>
      </c>
    </row>
    <row r="190" spans="1:14" s="26" customFormat="1" ht="26.4">
      <c r="A190" s="70">
        <v>137</v>
      </c>
      <c r="B190" s="72" t="s">
        <v>558</v>
      </c>
      <c r="C190" s="73" t="s">
        <v>310</v>
      </c>
      <c r="D190" s="74" t="s">
        <v>559</v>
      </c>
      <c r="E190" s="75"/>
      <c r="F190" s="74"/>
      <c r="G190" s="25" t="e">
        <f>#REF!</f>
        <v>#REF!</v>
      </c>
      <c r="H190" s="25" t="e">
        <f>#REF!</f>
        <v>#REF!</v>
      </c>
      <c r="I190" s="25" t="e">
        <f>#REF!</f>
        <v>#REF!</v>
      </c>
      <c r="J190" s="25" t="e">
        <f>#REF!</f>
        <v>#REF!</v>
      </c>
      <c r="K190" s="25" t="e">
        <f>#REF!</f>
        <v>#REF!</v>
      </c>
      <c r="L190" s="25" t="e">
        <f>#REF!</f>
        <v>#REF!</v>
      </c>
      <c r="M190" s="25">
        <f t="shared" si="20"/>
        <v>0</v>
      </c>
      <c r="N190" s="25">
        <f t="shared" si="21"/>
        <v>0</v>
      </c>
    </row>
    <row r="191" spans="1:14" s="17" customFormat="1" ht="13.5" customHeight="1" thickBot="1"/>
    <row r="192" spans="1:14" s="17" customFormat="1" ht="26.25" customHeight="1">
      <c r="A192" s="91" t="s">
        <v>139</v>
      </c>
      <c r="B192" s="88" t="s">
        <v>293</v>
      </c>
      <c r="C192" s="96" t="s">
        <v>141</v>
      </c>
      <c r="D192" s="88" t="s">
        <v>142</v>
      </c>
      <c r="E192" s="88" t="s">
        <v>1052</v>
      </c>
      <c r="F192" s="88"/>
    </row>
    <row r="193" spans="1:14" s="17" customFormat="1" ht="12.75" customHeight="1">
      <c r="A193" s="92"/>
      <c r="B193" s="94"/>
      <c r="C193" s="97"/>
      <c r="D193" s="94"/>
      <c r="E193" s="89" t="s">
        <v>147</v>
      </c>
      <c r="F193" s="89" t="s">
        <v>148</v>
      </c>
    </row>
    <row r="194" spans="1:14" s="17" customFormat="1" ht="13.5" customHeight="1" thickBot="1">
      <c r="A194" s="93"/>
      <c r="B194" s="95"/>
      <c r="C194" s="98"/>
      <c r="D194" s="95"/>
      <c r="E194" s="90"/>
      <c r="F194" s="90"/>
    </row>
    <row r="195" spans="1:14" s="26" customFormat="1" ht="39.6">
      <c r="A195" s="70">
        <v>138</v>
      </c>
      <c r="B195" s="72" t="s">
        <v>560</v>
      </c>
      <c r="C195" s="73" t="s">
        <v>297</v>
      </c>
      <c r="D195" s="74">
        <v>375</v>
      </c>
      <c r="E195" s="75">
        <v>14</v>
      </c>
      <c r="F195" s="74">
        <v>5250</v>
      </c>
      <c r="G195" s="25" t="e">
        <f>#REF!</f>
        <v>#REF!</v>
      </c>
      <c r="H195" s="25" t="e">
        <f>#REF!</f>
        <v>#REF!</v>
      </c>
      <c r="I195" s="25" t="e">
        <f>#REF!</f>
        <v>#REF!</v>
      </c>
      <c r="J195" s="25" t="e">
        <f>#REF!</f>
        <v>#REF!</v>
      </c>
      <c r="K195" s="25" t="e">
        <f>#REF!</f>
        <v>#REF!</v>
      </c>
      <c r="L195" s="25" t="e">
        <f>#REF!</f>
        <v>#REF!</v>
      </c>
      <c r="M195" s="25">
        <f t="shared" ref="M195:M207" si="22">E195</f>
        <v>14</v>
      </c>
      <c r="N195" s="25">
        <f t="shared" ref="N195:N207" si="23">F195</f>
        <v>5250</v>
      </c>
    </row>
    <row r="196" spans="1:14" s="26" customFormat="1" ht="39.6">
      <c r="A196" s="70">
        <v>139</v>
      </c>
      <c r="B196" s="72" t="s">
        <v>561</v>
      </c>
      <c r="C196" s="73" t="s">
        <v>562</v>
      </c>
      <c r="D196" s="74">
        <v>180</v>
      </c>
      <c r="E196" s="75">
        <v>50</v>
      </c>
      <c r="F196" s="74">
        <v>9000</v>
      </c>
      <c r="G196" s="25" t="e">
        <f>#REF!</f>
        <v>#REF!</v>
      </c>
      <c r="H196" s="25" t="e">
        <f>#REF!</f>
        <v>#REF!</v>
      </c>
      <c r="I196" s="25" t="e">
        <f>#REF!</f>
        <v>#REF!</v>
      </c>
      <c r="J196" s="25" t="e">
        <f>#REF!</f>
        <v>#REF!</v>
      </c>
      <c r="K196" s="25" t="e">
        <f>#REF!</f>
        <v>#REF!</v>
      </c>
      <c r="L196" s="25" t="e">
        <f>#REF!</f>
        <v>#REF!</v>
      </c>
      <c r="M196" s="25">
        <f t="shared" si="22"/>
        <v>50</v>
      </c>
      <c r="N196" s="25">
        <f t="shared" si="23"/>
        <v>9000</v>
      </c>
    </row>
    <row r="197" spans="1:14" s="26" customFormat="1" ht="39.6">
      <c r="A197" s="70">
        <v>140</v>
      </c>
      <c r="B197" s="72" t="s">
        <v>563</v>
      </c>
      <c r="C197" s="73" t="s">
        <v>297</v>
      </c>
      <c r="D197" s="74">
        <v>340</v>
      </c>
      <c r="E197" s="75">
        <v>1</v>
      </c>
      <c r="F197" s="74">
        <v>340</v>
      </c>
      <c r="G197" s="25" t="e">
        <f>#REF!</f>
        <v>#REF!</v>
      </c>
      <c r="H197" s="25" t="e">
        <f>#REF!</f>
        <v>#REF!</v>
      </c>
      <c r="I197" s="25" t="e">
        <f>#REF!</f>
        <v>#REF!</v>
      </c>
      <c r="J197" s="25" t="e">
        <f>#REF!</f>
        <v>#REF!</v>
      </c>
      <c r="K197" s="25" t="e">
        <f>#REF!</f>
        <v>#REF!</v>
      </c>
      <c r="L197" s="25" t="e">
        <f>#REF!</f>
        <v>#REF!</v>
      </c>
      <c r="M197" s="25">
        <f t="shared" si="22"/>
        <v>1</v>
      </c>
      <c r="N197" s="25">
        <f t="shared" si="23"/>
        <v>340</v>
      </c>
    </row>
    <row r="198" spans="1:14" s="26" customFormat="1" ht="39.6">
      <c r="A198" s="70">
        <v>141</v>
      </c>
      <c r="B198" s="72" t="s">
        <v>564</v>
      </c>
      <c r="C198" s="73" t="s">
        <v>299</v>
      </c>
      <c r="D198" s="74">
        <v>220</v>
      </c>
      <c r="E198" s="75">
        <v>40</v>
      </c>
      <c r="F198" s="74">
        <v>8800</v>
      </c>
      <c r="G198" s="25" t="e">
        <f>#REF!</f>
        <v>#REF!</v>
      </c>
      <c r="H198" s="25" t="e">
        <f>#REF!</f>
        <v>#REF!</v>
      </c>
      <c r="I198" s="25" t="e">
        <f>#REF!</f>
        <v>#REF!</v>
      </c>
      <c r="J198" s="25" t="e">
        <f>#REF!</f>
        <v>#REF!</v>
      </c>
      <c r="K198" s="25" t="e">
        <f>#REF!</f>
        <v>#REF!</v>
      </c>
      <c r="L198" s="25" t="e">
        <f>#REF!</f>
        <v>#REF!</v>
      </c>
      <c r="M198" s="25">
        <f t="shared" si="22"/>
        <v>40</v>
      </c>
      <c r="N198" s="25">
        <f t="shared" si="23"/>
        <v>8800</v>
      </c>
    </row>
    <row r="199" spans="1:14" s="26" customFormat="1" ht="26.4">
      <c r="A199" s="70">
        <v>142</v>
      </c>
      <c r="B199" s="72" t="s">
        <v>565</v>
      </c>
      <c r="C199" s="73" t="s">
        <v>299</v>
      </c>
      <c r="D199" s="74" t="s">
        <v>566</v>
      </c>
      <c r="E199" s="75">
        <v>25</v>
      </c>
      <c r="F199" s="74">
        <v>18714.5</v>
      </c>
      <c r="G199" s="25" t="e">
        <f>#REF!</f>
        <v>#REF!</v>
      </c>
      <c r="H199" s="25" t="e">
        <f>#REF!</f>
        <v>#REF!</v>
      </c>
      <c r="I199" s="25" t="e">
        <f>#REF!</f>
        <v>#REF!</v>
      </c>
      <c r="J199" s="25" t="e">
        <f>#REF!</f>
        <v>#REF!</v>
      </c>
      <c r="K199" s="25" t="e">
        <f>#REF!</f>
        <v>#REF!</v>
      </c>
      <c r="L199" s="25" t="e">
        <f>#REF!</f>
        <v>#REF!</v>
      </c>
      <c r="M199" s="25">
        <f t="shared" si="22"/>
        <v>25</v>
      </c>
      <c r="N199" s="25">
        <f t="shared" si="23"/>
        <v>18714.5</v>
      </c>
    </row>
    <row r="200" spans="1:14" s="26" customFormat="1" ht="26.4">
      <c r="A200" s="70">
        <v>143</v>
      </c>
      <c r="B200" s="72" t="s">
        <v>567</v>
      </c>
      <c r="C200" s="73" t="s">
        <v>299</v>
      </c>
      <c r="D200" s="74" t="s">
        <v>568</v>
      </c>
      <c r="E200" s="75">
        <v>9</v>
      </c>
      <c r="F200" s="74">
        <v>1386.05</v>
      </c>
      <c r="G200" s="25" t="e">
        <f>#REF!</f>
        <v>#REF!</v>
      </c>
      <c r="H200" s="25" t="e">
        <f>#REF!</f>
        <v>#REF!</v>
      </c>
      <c r="I200" s="25" t="e">
        <f>#REF!</f>
        <v>#REF!</v>
      </c>
      <c r="J200" s="25" t="e">
        <f>#REF!</f>
        <v>#REF!</v>
      </c>
      <c r="K200" s="25" t="e">
        <f>#REF!</f>
        <v>#REF!</v>
      </c>
      <c r="L200" s="25" t="e">
        <f>#REF!</f>
        <v>#REF!</v>
      </c>
      <c r="M200" s="25">
        <f t="shared" si="22"/>
        <v>9</v>
      </c>
      <c r="N200" s="25">
        <f t="shared" si="23"/>
        <v>1386.05</v>
      </c>
    </row>
    <row r="201" spans="1:14" s="26" customFormat="1" ht="26.4">
      <c r="A201" s="70">
        <v>144</v>
      </c>
      <c r="B201" s="72" t="s">
        <v>569</v>
      </c>
      <c r="C201" s="73" t="s">
        <v>310</v>
      </c>
      <c r="D201" s="74" t="s">
        <v>570</v>
      </c>
      <c r="E201" s="75">
        <v>1</v>
      </c>
      <c r="F201" s="74">
        <v>193.05</v>
      </c>
      <c r="G201" s="25" t="e">
        <f>#REF!</f>
        <v>#REF!</v>
      </c>
      <c r="H201" s="25" t="e">
        <f>#REF!</f>
        <v>#REF!</v>
      </c>
      <c r="I201" s="25" t="e">
        <f>#REF!</f>
        <v>#REF!</v>
      </c>
      <c r="J201" s="25" t="e">
        <f>#REF!</f>
        <v>#REF!</v>
      </c>
      <c r="K201" s="25" t="e">
        <f>#REF!</f>
        <v>#REF!</v>
      </c>
      <c r="L201" s="25" t="e">
        <f>#REF!</f>
        <v>#REF!</v>
      </c>
      <c r="M201" s="25">
        <f t="shared" si="22"/>
        <v>1</v>
      </c>
      <c r="N201" s="25">
        <f t="shared" si="23"/>
        <v>193.05</v>
      </c>
    </row>
    <row r="202" spans="1:14" s="26" customFormat="1" ht="26.4">
      <c r="A202" s="70">
        <v>145</v>
      </c>
      <c r="B202" s="72" t="s">
        <v>571</v>
      </c>
      <c r="C202" s="73" t="s">
        <v>299</v>
      </c>
      <c r="D202" s="74" t="s">
        <v>572</v>
      </c>
      <c r="E202" s="75"/>
      <c r="F202" s="74"/>
      <c r="G202" s="25" t="e">
        <f>#REF!</f>
        <v>#REF!</v>
      </c>
      <c r="H202" s="25" t="e">
        <f>#REF!</f>
        <v>#REF!</v>
      </c>
      <c r="I202" s="25" t="e">
        <f>#REF!</f>
        <v>#REF!</v>
      </c>
      <c r="J202" s="25" t="e">
        <f>#REF!</f>
        <v>#REF!</v>
      </c>
      <c r="K202" s="25" t="e">
        <f>#REF!</f>
        <v>#REF!</v>
      </c>
      <c r="L202" s="25" t="e">
        <f>#REF!</f>
        <v>#REF!</v>
      </c>
      <c r="M202" s="25">
        <f t="shared" si="22"/>
        <v>0</v>
      </c>
      <c r="N202" s="25">
        <f t="shared" si="23"/>
        <v>0</v>
      </c>
    </row>
    <row r="203" spans="1:14" s="26" customFormat="1" ht="39.6">
      <c r="A203" s="70">
        <v>146</v>
      </c>
      <c r="B203" s="72" t="s">
        <v>573</v>
      </c>
      <c r="C203" s="73" t="s">
        <v>310</v>
      </c>
      <c r="D203" s="74" t="s">
        <v>574</v>
      </c>
      <c r="E203" s="75">
        <v>130</v>
      </c>
      <c r="F203" s="74">
        <v>4428.59</v>
      </c>
      <c r="G203" s="25" t="e">
        <f>#REF!</f>
        <v>#REF!</v>
      </c>
      <c r="H203" s="25" t="e">
        <f>#REF!</f>
        <v>#REF!</v>
      </c>
      <c r="I203" s="25" t="e">
        <f>#REF!</f>
        <v>#REF!</v>
      </c>
      <c r="J203" s="25" t="e">
        <f>#REF!</f>
        <v>#REF!</v>
      </c>
      <c r="K203" s="25" t="e">
        <f>#REF!</f>
        <v>#REF!</v>
      </c>
      <c r="L203" s="25" t="e">
        <f>#REF!</f>
        <v>#REF!</v>
      </c>
      <c r="M203" s="25">
        <f t="shared" si="22"/>
        <v>130</v>
      </c>
      <c r="N203" s="25">
        <f t="shared" si="23"/>
        <v>4428.59</v>
      </c>
    </row>
    <row r="204" spans="1:14" s="26" customFormat="1" ht="26.4">
      <c r="A204" s="70">
        <v>147</v>
      </c>
      <c r="B204" s="72" t="s">
        <v>575</v>
      </c>
      <c r="C204" s="73" t="s">
        <v>299</v>
      </c>
      <c r="D204" s="74" t="s">
        <v>576</v>
      </c>
      <c r="E204" s="75">
        <v>10</v>
      </c>
      <c r="F204" s="74">
        <v>159</v>
      </c>
      <c r="G204" s="25" t="e">
        <f>#REF!</f>
        <v>#REF!</v>
      </c>
      <c r="H204" s="25" t="e">
        <f>#REF!</f>
        <v>#REF!</v>
      </c>
      <c r="I204" s="25" t="e">
        <f>#REF!</f>
        <v>#REF!</v>
      </c>
      <c r="J204" s="25" t="e">
        <f>#REF!</f>
        <v>#REF!</v>
      </c>
      <c r="K204" s="25" t="e">
        <f>#REF!</f>
        <v>#REF!</v>
      </c>
      <c r="L204" s="25" t="e">
        <f>#REF!</f>
        <v>#REF!</v>
      </c>
      <c r="M204" s="25">
        <f t="shared" si="22"/>
        <v>10</v>
      </c>
      <c r="N204" s="25">
        <f t="shared" si="23"/>
        <v>159</v>
      </c>
    </row>
    <row r="205" spans="1:14" s="26" customFormat="1" ht="26.4">
      <c r="A205" s="70">
        <v>148</v>
      </c>
      <c r="B205" s="72" t="s">
        <v>577</v>
      </c>
      <c r="C205" s="73" t="s">
        <v>310</v>
      </c>
      <c r="D205" s="74" t="s">
        <v>578</v>
      </c>
      <c r="E205" s="75">
        <v>2</v>
      </c>
      <c r="F205" s="74">
        <v>459.16</v>
      </c>
      <c r="G205" s="25" t="e">
        <f>#REF!</f>
        <v>#REF!</v>
      </c>
      <c r="H205" s="25" t="e">
        <f>#REF!</f>
        <v>#REF!</v>
      </c>
      <c r="I205" s="25" t="e">
        <f>#REF!</f>
        <v>#REF!</v>
      </c>
      <c r="J205" s="25" t="e">
        <f>#REF!</f>
        <v>#REF!</v>
      </c>
      <c r="K205" s="25" t="e">
        <f>#REF!</f>
        <v>#REF!</v>
      </c>
      <c r="L205" s="25" t="e">
        <f>#REF!</f>
        <v>#REF!</v>
      </c>
      <c r="M205" s="25">
        <f t="shared" si="22"/>
        <v>2</v>
      </c>
      <c r="N205" s="25">
        <f t="shared" si="23"/>
        <v>459.16</v>
      </c>
    </row>
    <row r="206" spans="1:14" s="26" customFormat="1" ht="26.4">
      <c r="A206" s="70">
        <v>149</v>
      </c>
      <c r="B206" s="72" t="s">
        <v>579</v>
      </c>
      <c r="C206" s="73" t="s">
        <v>310</v>
      </c>
      <c r="D206" s="74" t="s">
        <v>580</v>
      </c>
      <c r="E206" s="75"/>
      <c r="F206" s="74"/>
      <c r="G206" s="25" t="e">
        <f>#REF!</f>
        <v>#REF!</v>
      </c>
      <c r="H206" s="25" t="e">
        <f>#REF!</f>
        <v>#REF!</v>
      </c>
      <c r="I206" s="25" t="e">
        <f>#REF!</f>
        <v>#REF!</v>
      </c>
      <c r="J206" s="25" t="e">
        <f>#REF!</f>
        <v>#REF!</v>
      </c>
      <c r="K206" s="25" t="e">
        <f>#REF!</f>
        <v>#REF!</v>
      </c>
      <c r="L206" s="25" t="e">
        <f>#REF!</f>
        <v>#REF!</v>
      </c>
      <c r="M206" s="25">
        <f t="shared" si="22"/>
        <v>0</v>
      </c>
      <c r="N206" s="25">
        <f t="shared" si="23"/>
        <v>0</v>
      </c>
    </row>
    <row r="207" spans="1:14" s="26" customFormat="1" ht="26.4">
      <c r="A207" s="70">
        <v>150</v>
      </c>
      <c r="B207" s="72" t="s">
        <v>581</v>
      </c>
      <c r="C207" s="73" t="s">
        <v>299</v>
      </c>
      <c r="D207" s="74" t="s">
        <v>582</v>
      </c>
      <c r="E207" s="75">
        <v>5</v>
      </c>
      <c r="F207" s="74">
        <v>469.82000000000005</v>
      </c>
      <c r="G207" s="25" t="e">
        <f>#REF!</f>
        <v>#REF!</v>
      </c>
      <c r="H207" s="25" t="e">
        <f>#REF!</f>
        <v>#REF!</v>
      </c>
      <c r="I207" s="25" t="e">
        <f>#REF!</f>
        <v>#REF!</v>
      </c>
      <c r="J207" s="25" t="e">
        <f>#REF!</f>
        <v>#REF!</v>
      </c>
      <c r="K207" s="25" t="e">
        <f>#REF!</f>
        <v>#REF!</v>
      </c>
      <c r="L207" s="25" t="e">
        <f>#REF!</f>
        <v>#REF!</v>
      </c>
      <c r="M207" s="25">
        <f t="shared" si="22"/>
        <v>5</v>
      </c>
      <c r="N207" s="25">
        <f t="shared" si="23"/>
        <v>469.82000000000005</v>
      </c>
    </row>
    <row r="208" spans="1:14" s="17" customFormat="1" ht="13.5" customHeight="1" thickBot="1"/>
    <row r="209" spans="1:14" s="17" customFormat="1" ht="26.25" customHeight="1">
      <c r="A209" s="91" t="s">
        <v>139</v>
      </c>
      <c r="B209" s="88" t="s">
        <v>293</v>
      </c>
      <c r="C209" s="96" t="s">
        <v>141</v>
      </c>
      <c r="D209" s="88" t="s">
        <v>142</v>
      </c>
      <c r="E209" s="88" t="s">
        <v>1052</v>
      </c>
      <c r="F209" s="88"/>
    </row>
    <row r="210" spans="1:14" s="17" customFormat="1" ht="12.75" customHeight="1">
      <c r="A210" s="92"/>
      <c r="B210" s="94"/>
      <c r="C210" s="97"/>
      <c r="D210" s="94"/>
      <c r="E210" s="89" t="s">
        <v>147</v>
      </c>
      <c r="F210" s="89" t="s">
        <v>148</v>
      </c>
    </row>
    <row r="211" spans="1:14" s="17" customFormat="1" ht="13.5" customHeight="1" thickBot="1">
      <c r="A211" s="93"/>
      <c r="B211" s="95"/>
      <c r="C211" s="98"/>
      <c r="D211" s="95"/>
      <c r="E211" s="90"/>
      <c r="F211" s="90"/>
    </row>
    <row r="212" spans="1:14" s="26" customFormat="1" ht="39.6">
      <c r="A212" s="70">
        <v>151</v>
      </c>
      <c r="B212" s="72" t="s">
        <v>583</v>
      </c>
      <c r="C212" s="73" t="s">
        <v>376</v>
      </c>
      <c r="D212" s="74" t="s">
        <v>584</v>
      </c>
      <c r="E212" s="75">
        <v>4</v>
      </c>
      <c r="F212" s="74">
        <v>85.48</v>
      </c>
      <c r="G212" s="25" t="e">
        <f>#REF!</f>
        <v>#REF!</v>
      </c>
      <c r="H212" s="25" t="e">
        <f>#REF!</f>
        <v>#REF!</v>
      </c>
      <c r="I212" s="25" t="e">
        <f>#REF!</f>
        <v>#REF!</v>
      </c>
      <c r="J212" s="25" t="e">
        <f>#REF!</f>
        <v>#REF!</v>
      </c>
      <c r="K212" s="25" t="e">
        <f>#REF!</f>
        <v>#REF!</v>
      </c>
      <c r="L212" s="25" t="e">
        <f>#REF!</f>
        <v>#REF!</v>
      </c>
      <c r="M212" s="25">
        <f t="shared" ref="M212:M224" si="24">E212</f>
        <v>4</v>
      </c>
      <c r="N212" s="25">
        <f t="shared" ref="N212:N224" si="25">F212</f>
        <v>85.48</v>
      </c>
    </row>
    <row r="213" spans="1:14" s="26" customFormat="1" ht="39.6">
      <c r="A213" s="70">
        <v>152</v>
      </c>
      <c r="B213" s="72" t="s">
        <v>585</v>
      </c>
      <c r="C213" s="73" t="s">
        <v>297</v>
      </c>
      <c r="D213" s="74" t="s">
        <v>586</v>
      </c>
      <c r="E213" s="75">
        <v>50</v>
      </c>
      <c r="F213" s="74">
        <v>177887.5</v>
      </c>
      <c r="G213" s="25" t="e">
        <f>#REF!</f>
        <v>#REF!</v>
      </c>
      <c r="H213" s="25" t="e">
        <f>#REF!</f>
        <v>#REF!</v>
      </c>
      <c r="I213" s="25" t="e">
        <f>#REF!</f>
        <v>#REF!</v>
      </c>
      <c r="J213" s="25" t="e">
        <f>#REF!</f>
        <v>#REF!</v>
      </c>
      <c r="K213" s="25" t="e">
        <f>#REF!</f>
        <v>#REF!</v>
      </c>
      <c r="L213" s="25" t="e">
        <f>#REF!</f>
        <v>#REF!</v>
      </c>
      <c r="M213" s="25">
        <f t="shared" si="24"/>
        <v>50</v>
      </c>
      <c r="N213" s="25">
        <f t="shared" si="25"/>
        <v>177887.5</v>
      </c>
    </row>
    <row r="214" spans="1:14" s="26" customFormat="1" ht="26.4">
      <c r="A214" s="70">
        <v>153</v>
      </c>
      <c r="B214" s="72" t="s">
        <v>587</v>
      </c>
      <c r="C214" s="73" t="s">
        <v>299</v>
      </c>
      <c r="D214" s="74" t="s">
        <v>588</v>
      </c>
      <c r="E214" s="75">
        <v>5</v>
      </c>
      <c r="F214" s="74">
        <v>292.40000000000003</v>
      </c>
      <c r="G214" s="25" t="e">
        <f>#REF!</f>
        <v>#REF!</v>
      </c>
      <c r="H214" s="25" t="e">
        <f>#REF!</f>
        <v>#REF!</v>
      </c>
      <c r="I214" s="25" t="e">
        <f>#REF!</f>
        <v>#REF!</v>
      </c>
      <c r="J214" s="25" t="e">
        <f>#REF!</f>
        <v>#REF!</v>
      </c>
      <c r="K214" s="25" t="e">
        <f>#REF!</f>
        <v>#REF!</v>
      </c>
      <c r="L214" s="25" t="e">
        <f>#REF!</f>
        <v>#REF!</v>
      </c>
      <c r="M214" s="25">
        <f t="shared" si="24"/>
        <v>5</v>
      </c>
      <c r="N214" s="25">
        <f t="shared" si="25"/>
        <v>292.40000000000003</v>
      </c>
    </row>
    <row r="215" spans="1:14" s="26" customFormat="1" ht="26.4">
      <c r="A215" s="70">
        <v>154</v>
      </c>
      <c r="B215" s="72" t="s">
        <v>589</v>
      </c>
      <c r="C215" s="73" t="s">
        <v>310</v>
      </c>
      <c r="D215" s="74" t="s">
        <v>590</v>
      </c>
      <c r="E215" s="75">
        <v>23</v>
      </c>
      <c r="F215" s="74">
        <v>5800.7300000000005</v>
      </c>
      <c r="G215" s="25" t="e">
        <f>#REF!</f>
        <v>#REF!</v>
      </c>
      <c r="H215" s="25" t="e">
        <f>#REF!</f>
        <v>#REF!</v>
      </c>
      <c r="I215" s="25" t="e">
        <f>#REF!</f>
        <v>#REF!</v>
      </c>
      <c r="J215" s="25" t="e">
        <f>#REF!</f>
        <v>#REF!</v>
      </c>
      <c r="K215" s="25" t="e">
        <f>#REF!</f>
        <v>#REF!</v>
      </c>
      <c r="L215" s="25" t="e">
        <f>#REF!</f>
        <v>#REF!</v>
      </c>
      <c r="M215" s="25">
        <f t="shared" si="24"/>
        <v>23</v>
      </c>
      <c r="N215" s="25">
        <f t="shared" si="25"/>
        <v>5800.7300000000005</v>
      </c>
    </row>
    <row r="216" spans="1:14" s="26" customFormat="1" ht="26.4">
      <c r="A216" s="70">
        <v>155</v>
      </c>
      <c r="B216" s="72" t="s">
        <v>591</v>
      </c>
      <c r="C216" s="73" t="s">
        <v>310</v>
      </c>
      <c r="D216" s="74" t="s">
        <v>592</v>
      </c>
      <c r="E216" s="75">
        <v>2</v>
      </c>
      <c r="F216" s="74">
        <v>1159.22</v>
      </c>
      <c r="G216" s="25" t="e">
        <f>#REF!</f>
        <v>#REF!</v>
      </c>
      <c r="H216" s="25" t="e">
        <f>#REF!</f>
        <v>#REF!</v>
      </c>
      <c r="I216" s="25" t="e">
        <f>#REF!</f>
        <v>#REF!</v>
      </c>
      <c r="J216" s="25" t="e">
        <f>#REF!</f>
        <v>#REF!</v>
      </c>
      <c r="K216" s="25" t="e">
        <f>#REF!</f>
        <v>#REF!</v>
      </c>
      <c r="L216" s="25" t="e">
        <f>#REF!</f>
        <v>#REF!</v>
      </c>
      <c r="M216" s="25">
        <f t="shared" si="24"/>
        <v>2</v>
      </c>
      <c r="N216" s="25">
        <f t="shared" si="25"/>
        <v>1159.22</v>
      </c>
    </row>
    <row r="217" spans="1:14" s="26" customFormat="1" ht="26.4">
      <c r="A217" s="70">
        <v>156</v>
      </c>
      <c r="B217" s="72" t="s">
        <v>593</v>
      </c>
      <c r="C217" s="73" t="s">
        <v>299</v>
      </c>
      <c r="D217" s="74" t="s">
        <v>594</v>
      </c>
      <c r="E217" s="75">
        <v>27.5</v>
      </c>
      <c r="F217" s="74">
        <v>16141.17</v>
      </c>
      <c r="G217" s="25" t="e">
        <f>#REF!</f>
        <v>#REF!</v>
      </c>
      <c r="H217" s="25" t="e">
        <f>#REF!</f>
        <v>#REF!</v>
      </c>
      <c r="I217" s="25" t="e">
        <f>#REF!</f>
        <v>#REF!</v>
      </c>
      <c r="J217" s="25" t="e">
        <f>#REF!</f>
        <v>#REF!</v>
      </c>
      <c r="K217" s="25" t="e">
        <f>#REF!</f>
        <v>#REF!</v>
      </c>
      <c r="L217" s="25" t="e">
        <f>#REF!</f>
        <v>#REF!</v>
      </c>
      <c r="M217" s="25">
        <f t="shared" si="24"/>
        <v>27.5</v>
      </c>
      <c r="N217" s="25">
        <f t="shared" si="25"/>
        <v>16141.17</v>
      </c>
    </row>
    <row r="218" spans="1:14" s="26" customFormat="1" ht="39.6">
      <c r="A218" s="70">
        <v>157</v>
      </c>
      <c r="B218" s="72" t="s">
        <v>595</v>
      </c>
      <c r="C218" s="73" t="s">
        <v>299</v>
      </c>
      <c r="D218" s="74" t="s">
        <v>596</v>
      </c>
      <c r="E218" s="75"/>
      <c r="F218" s="74"/>
      <c r="G218" s="25" t="e">
        <f>#REF!</f>
        <v>#REF!</v>
      </c>
      <c r="H218" s="25" t="e">
        <f>#REF!</f>
        <v>#REF!</v>
      </c>
      <c r="I218" s="25" t="e">
        <f>#REF!</f>
        <v>#REF!</v>
      </c>
      <c r="J218" s="25" t="e">
        <f>#REF!</f>
        <v>#REF!</v>
      </c>
      <c r="K218" s="25" t="e">
        <f>#REF!</f>
        <v>#REF!</v>
      </c>
      <c r="L218" s="25" t="e">
        <f>#REF!</f>
        <v>#REF!</v>
      </c>
      <c r="M218" s="25">
        <f t="shared" si="24"/>
        <v>0</v>
      </c>
      <c r="N218" s="25">
        <f t="shared" si="25"/>
        <v>0</v>
      </c>
    </row>
    <row r="219" spans="1:14" s="26" customFormat="1" ht="26.4">
      <c r="A219" s="70">
        <v>158</v>
      </c>
      <c r="B219" s="72" t="s">
        <v>597</v>
      </c>
      <c r="C219" s="73" t="s">
        <v>299</v>
      </c>
      <c r="D219" s="74" t="s">
        <v>598</v>
      </c>
      <c r="E219" s="75">
        <v>4</v>
      </c>
      <c r="F219" s="74">
        <v>1325.5</v>
      </c>
      <c r="G219" s="25" t="e">
        <f>#REF!</f>
        <v>#REF!</v>
      </c>
      <c r="H219" s="25" t="e">
        <f>#REF!</f>
        <v>#REF!</v>
      </c>
      <c r="I219" s="25" t="e">
        <f>#REF!</f>
        <v>#REF!</v>
      </c>
      <c r="J219" s="25" t="e">
        <f>#REF!</f>
        <v>#REF!</v>
      </c>
      <c r="K219" s="25" t="e">
        <f>#REF!</f>
        <v>#REF!</v>
      </c>
      <c r="L219" s="25" t="e">
        <f>#REF!</f>
        <v>#REF!</v>
      </c>
      <c r="M219" s="25">
        <f t="shared" si="24"/>
        <v>4</v>
      </c>
      <c r="N219" s="25">
        <f t="shared" si="25"/>
        <v>1325.5</v>
      </c>
    </row>
    <row r="220" spans="1:14" s="26" customFormat="1" ht="26.4">
      <c r="A220" s="70">
        <v>159</v>
      </c>
      <c r="B220" s="72" t="s">
        <v>599</v>
      </c>
      <c r="C220" s="73" t="s">
        <v>310</v>
      </c>
      <c r="D220" s="74" t="s">
        <v>600</v>
      </c>
      <c r="E220" s="75">
        <v>10</v>
      </c>
      <c r="F220" s="74">
        <v>747.7</v>
      </c>
      <c r="G220" s="25" t="e">
        <f>#REF!</f>
        <v>#REF!</v>
      </c>
      <c r="H220" s="25" t="e">
        <f>#REF!</f>
        <v>#REF!</v>
      </c>
      <c r="I220" s="25" t="e">
        <f>#REF!</f>
        <v>#REF!</v>
      </c>
      <c r="J220" s="25" t="e">
        <f>#REF!</f>
        <v>#REF!</v>
      </c>
      <c r="K220" s="25" t="e">
        <f>#REF!</f>
        <v>#REF!</v>
      </c>
      <c r="L220" s="25" t="e">
        <f>#REF!</f>
        <v>#REF!</v>
      </c>
      <c r="M220" s="25">
        <f t="shared" si="24"/>
        <v>10</v>
      </c>
      <c r="N220" s="25">
        <f t="shared" si="25"/>
        <v>747.7</v>
      </c>
    </row>
    <row r="221" spans="1:14" s="26" customFormat="1" ht="39.6">
      <c r="A221" s="70">
        <v>160</v>
      </c>
      <c r="B221" s="72" t="s">
        <v>601</v>
      </c>
      <c r="C221" s="73" t="s">
        <v>299</v>
      </c>
      <c r="D221" s="74" t="s">
        <v>602</v>
      </c>
      <c r="E221" s="75">
        <v>6</v>
      </c>
      <c r="F221" s="74">
        <v>1207.52</v>
      </c>
      <c r="G221" s="25" t="e">
        <f>#REF!</f>
        <v>#REF!</v>
      </c>
      <c r="H221" s="25" t="e">
        <f>#REF!</f>
        <v>#REF!</v>
      </c>
      <c r="I221" s="25" t="e">
        <f>#REF!</f>
        <v>#REF!</v>
      </c>
      <c r="J221" s="25" t="e">
        <f>#REF!</f>
        <v>#REF!</v>
      </c>
      <c r="K221" s="25" t="e">
        <f>#REF!</f>
        <v>#REF!</v>
      </c>
      <c r="L221" s="25" t="e">
        <f>#REF!</f>
        <v>#REF!</v>
      </c>
      <c r="M221" s="25">
        <f t="shared" si="24"/>
        <v>6</v>
      </c>
      <c r="N221" s="25">
        <f t="shared" si="25"/>
        <v>1207.52</v>
      </c>
    </row>
    <row r="222" spans="1:14" s="26" customFormat="1" ht="26.4">
      <c r="A222" s="70">
        <v>161</v>
      </c>
      <c r="B222" s="72" t="s">
        <v>603</v>
      </c>
      <c r="C222" s="73" t="s">
        <v>299</v>
      </c>
      <c r="D222" s="74" t="s">
        <v>604</v>
      </c>
      <c r="E222" s="75">
        <v>4</v>
      </c>
      <c r="F222" s="74">
        <v>1956.6200000000001</v>
      </c>
      <c r="G222" s="25" t="e">
        <f>#REF!</f>
        <v>#REF!</v>
      </c>
      <c r="H222" s="25" t="e">
        <f>#REF!</f>
        <v>#REF!</v>
      </c>
      <c r="I222" s="25" t="e">
        <f>#REF!</f>
        <v>#REF!</v>
      </c>
      <c r="J222" s="25" t="e">
        <f>#REF!</f>
        <v>#REF!</v>
      </c>
      <c r="K222" s="25" t="e">
        <f>#REF!</f>
        <v>#REF!</v>
      </c>
      <c r="L222" s="25" t="e">
        <f>#REF!</f>
        <v>#REF!</v>
      </c>
      <c r="M222" s="25">
        <f t="shared" si="24"/>
        <v>4</v>
      </c>
      <c r="N222" s="25">
        <f t="shared" si="25"/>
        <v>1956.6200000000001</v>
      </c>
    </row>
    <row r="223" spans="1:14" s="26" customFormat="1" ht="26.4">
      <c r="A223" s="70">
        <v>162</v>
      </c>
      <c r="B223" s="72" t="s">
        <v>605</v>
      </c>
      <c r="C223" s="73" t="s">
        <v>310</v>
      </c>
      <c r="D223" s="74" t="s">
        <v>606</v>
      </c>
      <c r="E223" s="75">
        <v>10</v>
      </c>
      <c r="F223" s="74">
        <v>836.5</v>
      </c>
      <c r="G223" s="25" t="e">
        <f>#REF!</f>
        <v>#REF!</v>
      </c>
      <c r="H223" s="25" t="e">
        <f>#REF!</f>
        <v>#REF!</v>
      </c>
      <c r="I223" s="25" t="e">
        <f>#REF!</f>
        <v>#REF!</v>
      </c>
      <c r="J223" s="25" t="e">
        <f>#REF!</f>
        <v>#REF!</v>
      </c>
      <c r="K223" s="25" t="e">
        <f>#REF!</f>
        <v>#REF!</v>
      </c>
      <c r="L223" s="25" t="e">
        <f>#REF!</f>
        <v>#REF!</v>
      </c>
      <c r="M223" s="25">
        <f t="shared" si="24"/>
        <v>10</v>
      </c>
      <c r="N223" s="25">
        <f t="shared" si="25"/>
        <v>836.5</v>
      </c>
    </row>
    <row r="224" spans="1:14" s="26" customFormat="1" ht="26.4">
      <c r="A224" s="70">
        <v>163</v>
      </c>
      <c r="B224" s="72" t="s">
        <v>607</v>
      </c>
      <c r="C224" s="73" t="s">
        <v>313</v>
      </c>
      <c r="D224" s="74" t="s">
        <v>608</v>
      </c>
      <c r="E224" s="75">
        <v>41</v>
      </c>
      <c r="F224" s="74">
        <v>400.51</v>
      </c>
      <c r="G224" s="25" t="e">
        <f>#REF!</f>
        <v>#REF!</v>
      </c>
      <c r="H224" s="25" t="e">
        <f>#REF!</f>
        <v>#REF!</v>
      </c>
      <c r="I224" s="25" t="e">
        <f>#REF!</f>
        <v>#REF!</v>
      </c>
      <c r="J224" s="25" t="e">
        <f>#REF!</f>
        <v>#REF!</v>
      </c>
      <c r="K224" s="25" t="e">
        <f>#REF!</f>
        <v>#REF!</v>
      </c>
      <c r="L224" s="25" t="e">
        <f>#REF!</f>
        <v>#REF!</v>
      </c>
      <c r="M224" s="25">
        <f t="shared" si="24"/>
        <v>41</v>
      </c>
      <c r="N224" s="25">
        <f t="shared" si="25"/>
        <v>400.51</v>
      </c>
    </row>
    <row r="225" spans="1:14" s="17" customFormat="1" ht="13.5" customHeight="1" thickBot="1"/>
    <row r="226" spans="1:14" s="17" customFormat="1" ht="26.25" customHeight="1">
      <c r="A226" s="91" t="s">
        <v>139</v>
      </c>
      <c r="B226" s="88" t="s">
        <v>293</v>
      </c>
      <c r="C226" s="96" t="s">
        <v>141</v>
      </c>
      <c r="D226" s="88" t="s">
        <v>142</v>
      </c>
      <c r="E226" s="88" t="s">
        <v>1052</v>
      </c>
      <c r="F226" s="88"/>
    </row>
    <row r="227" spans="1:14" s="17" customFormat="1" ht="12.75" customHeight="1">
      <c r="A227" s="92"/>
      <c r="B227" s="94"/>
      <c r="C227" s="97"/>
      <c r="D227" s="94"/>
      <c r="E227" s="89" t="s">
        <v>147</v>
      </c>
      <c r="F227" s="89" t="s">
        <v>148</v>
      </c>
    </row>
    <row r="228" spans="1:14" s="17" customFormat="1" ht="13.5" customHeight="1" thickBot="1">
      <c r="A228" s="93"/>
      <c r="B228" s="95"/>
      <c r="C228" s="98"/>
      <c r="D228" s="95"/>
      <c r="E228" s="90"/>
      <c r="F228" s="90"/>
    </row>
    <row r="229" spans="1:14" s="26" customFormat="1" ht="26.4">
      <c r="A229" s="70">
        <v>164</v>
      </c>
      <c r="B229" s="72" t="s">
        <v>609</v>
      </c>
      <c r="C229" s="73" t="s">
        <v>310</v>
      </c>
      <c r="D229" s="74" t="s">
        <v>610</v>
      </c>
      <c r="E229" s="75">
        <v>110</v>
      </c>
      <c r="F229" s="74">
        <v>1808.1100000000001</v>
      </c>
      <c r="G229" s="25" t="e">
        <f>#REF!</f>
        <v>#REF!</v>
      </c>
      <c r="H229" s="25" t="e">
        <f>#REF!</f>
        <v>#REF!</v>
      </c>
      <c r="I229" s="25" t="e">
        <f>#REF!</f>
        <v>#REF!</v>
      </c>
      <c r="J229" s="25" t="e">
        <f>#REF!</f>
        <v>#REF!</v>
      </c>
      <c r="K229" s="25" t="e">
        <f>#REF!</f>
        <v>#REF!</v>
      </c>
      <c r="L229" s="25" t="e">
        <f>#REF!</f>
        <v>#REF!</v>
      </c>
      <c r="M229" s="25">
        <f t="shared" ref="M229:M240" si="26">E229</f>
        <v>110</v>
      </c>
      <c r="N229" s="25">
        <f t="shared" ref="N229:N240" si="27">F229</f>
        <v>1808.1100000000001</v>
      </c>
    </row>
    <row r="230" spans="1:14" s="26" customFormat="1" ht="39.6">
      <c r="A230" s="70">
        <v>165</v>
      </c>
      <c r="B230" s="72" t="s">
        <v>611</v>
      </c>
      <c r="C230" s="73" t="s">
        <v>310</v>
      </c>
      <c r="D230" s="74" t="s">
        <v>612</v>
      </c>
      <c r="E230" s="75">
        <v>15</v>
      </c>
      <c r="F230" s="74">
        <v>569.95000000000005</v>
      </c>
      <c r="G230" s="25" t="e">
        <f>#REF!</f>
        <v>#REF!</v>
      </c>
      <c r="H230" s="25" t="e">
        <f>#REF!</f>
        <v>#REF!</v>
      </c>
      <c r="I230" s="25" t="e">
        <f>#REF!</f>
        <v>#REF!</v>
      </c>
      <c r="J230" s="25" t="e">
        <f>#REF!</f>
        <v>#REF!</v>
      </c>
      <c r="K230" s="25" t="e">
        <f>#REF!</f>
        <v>#REF!</v>
      </c>
      <c r="L230" s="25" t="e">
        <f>#REF!</f>
        <v>#REF!</v>
      </c>
      <c r="M230" s="25">
        <f t="shared" si="26"/>
        <v>15</v>
      </c>
      <c r="N230" s="25">
        <f t="shared" si="27"/>
        <v>569.95000000000005</v>
      </c>
    </row>
    <row r="231" spans="1:14" s="26" customFormat="1" ht="26.4">
      <c r="A231" s="70">
        <v>166</v>
      </c>
      <c r="B231" s="72" t="s">
        <v>613</v>
      </c>
      <c r="C231" s="73" t="s">
        <v>299</v>
      </c>
      <c r="D231" s="74" t="s">
        <v>614</v>
      </c>
      <c r="E231" s="75">
        <v>10</v>
      </c>
      <c r="F231" s="74">
        <v>2096.5</v>
      </c>
      <c r="G231" s="25" t="e">
        <f>#REF!</f>
        <v>#REF!</v>
      </c>
      <c r="H231" s="25" t="e">
        <f>#REF!</f>
        <v>#REF!</v>
      </c>
      <c r="I231" s="25" t="e">
        <f>#REF!</f>
        <v>#REF!</v>
      </c>
      <c r="J231" s="25" t="e">
        <f>#REF!</f>
        <v>#REF!</v>
      </c>
      <c r="K231" s="25" t="e">
        <f>#REF!</f>
        <v>#REF!</v>
      </c>
      <c r="L231" s="25" t="e">
        <f>#REF!</f>
        <v>#REF!</v>
      </c>
      <c r="M231" s="25">
        <f t="shared" si="26"/>
        <v>10</v>
      </c>
      <c r="N231" s="25">
        <f t="shared" si="27"/>
        <v>2096.5</v>
      </c>
    </row>
    <row r="232" spans="1:14" s="26" customFormat="1" ht="26.4">
      <c r="A232" s="70">
        <v>167</v>
      </c>
      <c r="B232" s="72" t="s">
        <v>615</v>
      </c>
      <c r="C232" s="73" t="s">
        <v>297</v>
      </c>
      <c r="D232" s="74" t="s">
        <v>616</v>
      </c>
      <c r="E232" s="75">
        <v>21</v>
      </c>
      <c r="F232" s="74">
        <v>27890.620000000003</v>
      </c>
      <c r="G232" s="25" t="e">
        <f>#REF!</f>
        <v>#REF!</v>
      </c>
      <c r="H232" s="25" t="e">
        <f>#REF!</f>
        <v>#REF!</v>
      </c>
      <c r="I232" s="25" t="e">
        <f>#REF!</f>
        <v>#REF!</v>
      </c>
      <c r="J232" s="25" t="e">
        <f>#REF!</f>
        <v>#REF!</v>
      </c>
      <c r="K232" s="25" t="e">
        <f>#REF!</f>
        <v>#REF!</v>
      </c>
      <c r="L232" s="25" t="e">
        <f>#REF!</f>
        <v>#REF!</v>
      </c>
      <c r="M232" s="25">
        <f t="shared" si="26"/>
        <v>21</v>
      </c>
      <c r="N232" s="25">
        <f t="shared" si="27"/>
        <v>27890.620000000003</v>
      </c>
    </row>
    <row r="233" spans="1:14" s="26" customFormat="1" ht="26.4">
      <c r="A233" s="70">
        <v>168</v>
      </c>
      <c r="B233" s="72" t="s">
        <v>617</v>
      </c>
      <c r="C233" s="73" t="s">
        <v>299</v>
      </c>
      <c r="D233" s="74" t="s">
        <v>618</v>
      </c>
      <c r="E233" s="75"/>
      <c r="F233" s="74"/>
      <c r="G233" s="25" t="e">
        <f>#REF!</f>
        <v>#REF!</v>
      </c>
      <c r="H233" s="25" t="e">
        <f>#REF!</f>
        <v>#REF!</v>
      </c>
      <c r="I233" s="25" t="e">
        <f>#REF!</f>
        <v>#REF!</v>
      </c>
      <c r="J233" s="25" t="e">
        <f>#REF!</f>
        <v>#REF!</v>
      </c>
      <c r="K233" s="25" t="e">
        <f>#REF!</f>
        <v>#REF!</v>
      </c>
      <c r="L233" s="25" t="e">
        <f>#REF!</f>
        <v>#REF!</v>
      </c>
      <c r="M233" s="25">
        <f t="shared" si="26"/>
        <v>0</v>
      </c>
      <c r="N233" s="25">
        <f t="shared" si="27"/>
        <v>0</v>
      </c>
    </row>
    <row r="234" spans="1:14" s="26" customFormat="1" ht="39.6">
      <c r="A234" s="70">
        <v>169</v>
      </c>
      <c r="B234" s="72" t="s">
        <v>619</v>
      </c>
      <c r="C234" s="73" t="s">
        <v>297</v>
      </c>
      <c r="D234" s="74" t="s">
        <v>620</v>
      </c>
      <c r="E234" s="75"/>
      <c r="F234" s="74"/>
      <c r="G234" s="25" t="e">
        <f>#REF!</f>
        <v>#REF!</v>
      </c>
      <c r="H234" s="25" t="e">
        <f>#REF!</f>
        <v>#REF!</v>
      </c>
      <c r="I234" s="25" t="e">
        <f>#REF!</f>
        <v>#REF!</v>
      </c>
      <c r="J234" s="25" t="e">
        <f>#REF!</f>
        <v>#REF!</v>
      </c>
      <c r="K234" s="25" t="e">
        <f>#REF!</f>
        <v>#REF!</v>
      </c>
      <c r="L234" s="25" t="e">
        <f>#REF!</f>
        <v>#REF!</v>
      </c>
      <c r="M234" s="25">
        <f t="shared" si="26"/>
        <v>0</v>
      </c>
      <c r="N234" s="25">
        <f t="shared" si="27"/>
        <v>0</v>
      </c>
    </row>
    <row r="235" spans="1:14" s="26" customFormat="1" ht="39.6">
      <c r="A235" s="70">
        <v>170</v>
      </c>
      <c r="B235" s="72" t="s">
        <v>621</v>
      </c>
      <c r="C235" s="73" t="s">
        <v>297</v>
      </c>
      <c r="D235" s="74" t="s">
        <v>622</v>
      </c>
      <c r="E235" s="75">
        <v>110</v>
      </c>
      <c r="F235" s="74">
        <v>28362.560000000001</v>
      </c>
      <c r="G235" s="25" t="e">
        <f>#REF!</f>
        <v>#REF!</v>
      </c>
      <c r="H235" s="25" t="e">
        <f>#REF!</f>
        <v>#REF!</v>
      </c>
      <c r="I235" s="25" t="e">
        <f>#REF!</f>
        <v>#REF!</v>
      </c>
      <c r="J235" s="25" t="e">
        <f>#REF!</f>
        <v>#REF!</v>
      </c>
      <c r="K235" s="25" t="e">
        <f>#REF!</f>
        <v>#REF!</v>
      </c>
      <c r="L235" s="25" t="e">
        <f>#REF!</f>
        <v>#REF!</v>
      </c>
      <c r="M235" s="25">
        <f t="shared" si="26"/>
        <v>110</v>
      </c>
      <c r="N235" s="25">
        <f t="shared" si="27"/>
        <v>28362.560000000001</v>
      </c>
    </row>
    <row r="236" spans="1:14" s="26" customFormat="1" ht="39.6">
      <c r="A236" s="70">
        <v>171</v>
      </c>
      <c r="B236" s="72" t="s">
        <v>623</v>
      </c>
      <c r="C236" s="73" t="s">
        <v>297</v>
      </c>
      <c r="D236" s="74" t="s">
        <v>624</v>
      </c>
      <c r="E236" s="75">
        <v>612</v>
      </c>
      <c r="F236" s="74">
        <v>111820.47</v>
      </c>
      <c r="G236" s="25" t="e">
        <f>#REF!</f>
        <v>#REF!</v>
      </c>
      <c r="H236" s="25" t="e">
        <f>#REF!</f>
        <v>#REF!</v>
      </c>
      <c r="I236" s="25" t="e">
        <f>#REF!</f>
        <v>#REF!</v>
      </c>
      <c r="J236" s="25" t="e">
        <f>#REF!</f>
        <v>#REF!</v>
      </c>
      <c r="K236" s="25" t="e">
        <f>#REF!</f>
        <v>#REF!</v>
      </c>
      <c r="L236" s="25" t="e">
        <f>#REF!</f>
        <v>#REF!</v>
      </c>
      <c r="M236" s="25">
        <f t="shared" si="26"/>
        <v>612</v>
      </c>
      <c r="N236" s="25">
        <f t="shared" si="27"/>
        <v>111820.47</v>
      </c>
    </row>
    <row r="237" spans="1:14" s="26" customFormat="1" ht="26.4">
      <c r="A237" s="70">
        <v>172</v>
      </c>
      <c r="B237" s="72" t="s">
        <v>625</v>
      </c>
      <c r="C237" s="73" t="s">
        <v>373</v>
      </c>
      <c r="D237" s="74" t="s">
        <v>626</v>
      </c>
      <c r="E237" s="75">
        <v>86</v>
      </c>
      <c r="F237" s="74">
        <v>33146.560000000005</v>
      </c>
      <c r="G237" s="25" t="e">
        <f>#REF!</f>
        <v>#REF!</v>
      </c>
      <c r="H237" s="25" t="e">
        <f>#REF!</f>
        <v>#REF!</v>
      </c>
      <c r="I237" s="25" t="e">
        <f>#REF!</f>
        <v>#REF!</v>
      </c>
      <c r="J237" s="25" t="e">
        <f>#REF!</f>
        <v>#REF!</v>
      </c>
      <c r="K237" s="25" t="e">
        <f>#REF!</f>
        <v>#REF!</v>
      </c>
      <c r="L237" s="25" t="e">
        <f>#REF!</f>
        <v>#REF!</v>
      </c>
      <c r="M237" s="25">
        <f t="shared" si="26"/>
        <v>86</v>
      </c>
      <c r="N237" s="25">
        <f t="shared" si="27"/>
        <v>33146.560000000005</v>
      </c>
    </row>
    <row r="238" spans="1:14" s="26" customFormat="1" ht="39.6">
      <c r="A238" s="70">
        <v>173</v>
      </c>
      <c r="B238" s="72" t="s">
        <v>627</v>
      </c>
      <c r="C238" s="73" t="s">
        <v>310</v>
      </c>
      <c r="D238" s="74" t="s">
        <v>628</v>
      </c>
      <c r="E238" s="75"/>
      <c r="F238" s="74"/>
      <c r="G238" s="25" t="e">
        <f>#REF!</f>
        <v>#REF!</v>
      </c>
      <c r="H238" s="25" t="e">
        <f>#REF!</f>
        <v>#REF!</v>
      </c>
      <c r="I238" s="25" t="e">
        <f>#REF!</f>
        <v>#REF!</v>
      </c>
      <c r="J238" s="25" t="e">
        <f>#REF!</f>
        <v>#REF!</v>
      </c>
      <c r="K238" s="25" t="e">
        <f>#REF!</f>
        <v>#REF!</v>
      </c>
      <c r="L238" s="25" t="e">
        <f>#REF!</f>
        <v>#REF!</v>
      </c>
      <c r="M238" s="25">
        <f t="shared" si="26"/>
        <v>0</v>
      </c>
      <c r="N238" s="25">
        <f t="shared" si="27"/>
        <v>0</v>
      </c>
    </row>
    <row r="239" spans="1:14" s="26" customFormat="1" ht="26.4">
      <c r="A239" s="70">
        <v>174</v>
      </c>
      <c r="B239" s="72" t="s">
        <v>629</v>
      </c>
      <c r="C239" s="73" t="s">
        <v>310</v>
      </c>
      <c r="D239" s="74" t="s">
        <v>630</v>
      </c>
      <c r="E239" s="75">
        <v>5</v>
      </c>
      <c r="F239" s="74">
        <v>49.96</v>
      </c>
      <c r="G239" s="25" t="e">
        <f>#REF!</f>
        <v>#REF!</v>
      </c>
      <c r="H239" s="25" t="e">
        <f>#REF!</f>
        <v>#REF!</v>
      </c>
      <c r="I239" s="25" t="e">
        <f>#REF!</f>
        <v>#REF!</v>
      </c>
      <c r="J239" s="25" t="e">
        <f>#REF!</f>
        <v>#REF!</v>
      </c>
      <c r="K239" s="25" t="e">
        <f>#REF!</f>
        <v>#REF!</v>
      </c>
      <c r="L239" s="25" t="e">
        <f>#REF!</f>
        <v>#REF!</v>
      </c>
      <c r="M239" s="25">
        <f t="shared" si="26"/>
        <v>5</v>
      </c>
      <c r="N239" s="25">
        <f t="shared" si="27"/>
        <v>49.96</v>
      </c>
    </row>
    <row r="240" spans="1:14" s="26" customFormat="1" ht="26.4">
      <c r="A240" s="70">
        <v>175</v>
      </c>
      <c r="B240" s="72" t="s">
        <v>631</v>
      </c>
      <c r="C240" s="73" t="s">
        <v>472</v>
      </c>
      <c r="D240" s="74" t="s">
        <v>632</v>
      </c>
      <c r="E240" s="75">
        <v>20</v>
      </c>
      <c r="F240" s="74">
        <v>14761.2</v>
      </c>
      <c r="G240" s="25" t="e">
        <f>#REF!</f>
        <v>#REF!</v>
      </c>
      <c r="H240" s="25" t="e">
        <f>#REF!</f>
        <v>#REF!</v>
      </c>
      <c r="I240" s="25" t="e">
        <f>#REF!</f>
        <v>#REF!</v>
      </c>
      <c r="J240" s="25" t="e">
        <f>#REF!</f>
        <v>#REF!</v>
      </c>
      <c r="K240" s="25" t="e">
        <f>#REF!</f>
        <v>#REF!</v>
      </c>
      <c r="L240" s="25" t="e">
        <f>#REF!</f>
        <v>#REF!</v>
      </c>
      <c r="M240" s="25">
        <f t="shared" si="26"/>
        <v>20</v>
      </c>
      <c r="N240" s="25">
        <f t="shared" si="27"/>
        <v>14761.2</v>
      </c>
    </row>
    <row r="241" spans="1:14" s="17" customFormat="1" ht="13.5" customHeight="1" thickBot="1"/>
    <row r="242" spans="1:14" s="17" customFormat="1" ht="26.25" customHeight="1">
      <c r="A242" s="91" t="s">
        <v>139</v>
      </c>
      <c r="B242" s="88" t="s">
        <v>293</v>
      </c>
      <c r="C242" s="96" t="s">
        <v>141</v>
      </c>
      <c r="D242" s="88" t="s">
        <v>142</v>
      </c>
      <c r="E242" s="88" t="s">
        <v>1052</v>
      </c>
      <c r="F242" s="88"/>
    </row>
    <row r="243" spans="1:14" s="17" customFormat="1" ht="12.75" customHeight="1">
      <c r="A243" s="92"/>
      <c r="B243" s="94"/>
      <c r="C243" s="97"/>
      <c r="D243" s="94"/>
      <c r="E243" s="89" t="s">
        <v>147</v>
      </c>
      <c r="F243" s="89" t="s">
        <v>148</v>
      </c>
    </row>
    <row r="244" spans="1:14" s="17" customFormat="1" ht="13.5" customHeight="1" thickBot="1">
      <c r="A244" s="93"/>
      <c r="B244" s="95"/>
      <c r="C244" s="98"/>
      <c r="D244" s="95"/>
      <c r="E244" s="90"/>
      <c r="F244" s="90"/>
    </row>
    <row r="245" spans="1:14" s="26" customFormat="1" ht="26.4">
      <c r="A245" s="70">
        <v>176</v>
      </c>
      <c r="B245" s="72" t="s">
        <v>633</v>
      </c>
      <c r="C245" s="73" t="s">
        <v>297</v>
      </c>
      <c r="D245" s="74" t="s">
        <v>634</v>
      </c>
      <c r="E245" s="75">
        <v>25</v>
      </c>
      <c r="F245" s="74">
        <v>18457.5</v>
      </c>
      <c r="G245" s="25" t="e">
        <f>#REF!</f>
        <v>#REF!</v>
      </c>
      <c r="H245" s="25" t="e">
        <f>#REF!</f>
        <v>#REF!</v>
      </c>
      <c r="I245" s="25" t="e">
        <f>#REF!</f>
        <v>#REF!</v>
      </c>
      <c r="J245" s="25" t="e">
        <f>#REF!</f>
        <v>#REF!</v>
      </c>
      <c r="K245" s="25" t="e">
        <f>#REF!</f>
        <v>#REF!</v>
      </c>
      <c r="L245" s="25" t="e">
        <f>#REF!</f>
        <v>#REF!</v>
      </c>
      <c r="M245" s="25">
        <f t="shared" ref="M245:M256" si="28">E245</f>
        <v>25</v>
      </c>
      <c r="N245" s="25">
        <f t="shared" ref="N245:N256" si="29">F245</f>
        <v>18457.5</v>
      </c>
    </row>
    <row r="246" spans="1:14" s="26" customFormat="1" ht="26.4">
      <c r="A246" s="70">
        <v>177</v>
      </c>
      <c r="B246" s="72" t="s">
        <v>635</v>
      </c>
      <c r="C246" s="73" t="s">
        <v>299</v>
      </c>
      <c r="D246" s="74" t="s">
        <v>636</v>
      </c>
      <c r="E246" s="75">
        <v>16</v>
      </c>
      <c r="F246" s="74">
        <v>5292.2</v>
      </c>
      <c r="G246" s="25" t="e">
        <f>#REF!</f>
        <v>#REF!</v>
      </c>
      <c r="H246" s="25" t="e">
        <f>#REF!</f>
        <v>#REF!</v>
      </c>
      <c r="I246" s="25" t="e">
        <f>#REF!</f>
        <v>#REF!</v>
      </c>
      <c r="J246" s="25" t="e">
        <f>#REF!</f>
        <v>#REF!</v>
      </c>
      <c r="K246" s="25" t="e">
        <f>#REF!</f>
        <v>#REF!</v>
      </c>
      <c r="L246" s="25" t="e">
        <f>#REF!</f>
        <v>#REF!</v>
      </c>
      <c r="M246" s="25">
        <f t="shared" si="28"/>
        <v>16</v>
      </c>
      <c r="N246" s="25">
        <f t="shared" si="29"/>
        <v>5292.2</v>
      </c>
    </row>
    <row r="247" spans="1:14" s="26" customFormat="1" ht="26.4">
      <c r="A247" s="70">
        <v>178</v>
      </c>
      <c r="B247" s="72" t="s">
        <v>637</v>
      </c>
      <c r="C247" s="73" t="s">
        <v>549</v>
      </c>
      <c r="D247" s="74" t="s">
        <v>638</v>
      </c>
      <c r="E247" s="75"/>
      <c r="F247" s="74"/>
      <c r="G247" s="25" t="e">
        <f>#REF!</f>
        <v>#REF!</v>
      </c>
      <c r="H247" s="25" t="e">
        <f>#REF!</f>
        <v>#REF!</v>
      </c>
      <c r="I247" s="25" t="e">
        <f>#REF!</f>
        <v>#REF!</v>
      </c>
      <c r="J247" s="25" t="e">
        <f>#REF!</f>
        <v>#REF!</v>
      </c>
      <c r="K247" s="25" t="e">
        <f>#REF!</f>
        <v>#REF!</v>
      </c>
      <c r="L247" s="25" t="e">
        <f>#REF!</f>
        <v>#REF!</v>
      </c>
      <c r="M247" s="25">
        <f t="shared" si="28"/>
        <v>0</v>
      </c>
      <c r="N247" s="25">
        <f t="shared" si="29"/>
        <v>0</v>
      </c>
    </row>
    <row r="248" spans="1:14" s="26" customFormat="1" ht="26.4">
      <c r="A248" s="70">
        <v>179</v>
      </c>
      <c r="B248" s="72" t="s">
        <v>639</v>
      </c>
      <c r="C248" s="73" t="s">
        <v>299</v>
      </c>
      <c r="D248" s="74" t="s">
        <v>640</v>
      </c>
      <c r="E248" s="75">
        <v>49</v>
      </c>
      <c r="F248" s="74">
        <v>5190.5700000000006</v>
      </c>
      <c r="G248" s="25" t="e">
        <f>#REF!</f>
        <v>#REF!</v>
      </c>
      <c r="H248" s="25" t="e">
        <f>#REF!</f>
        <v>#REF!</v>
      </c>
      <c r="I248" s="25" t="e">
        <f>#REF!</f>
        <v>#REF!</v>
      </c>
      <c r="J248" s="25" t="e">
        <f>#REF!</f>
        <v>#REF!</v>
      </c>
      <c r="K248" s="25" t="e">
        <f>#REF!</f>
        <v>#REF!</v>
      </c>
      <c r="L248" s="25" t="e">
        <f>#REF!</f>
        <v>#REF!</v>
      </c>
      <c r="M248" s="25">
        <f t="shared" si="28"/>
        <v>49</v>
      </c>
      <c r="N248" s="25">
        <f t="shared" si="29"/>
        <v>5190.5700000000006</v>
      </c>
    </row>
    <row r="249" spans="1:14" s="26" customFormat="1" ht="52.8">
      <c r="A249" s="70">
        <v>180</v>
      </c>
      <c r="B249" s="72" t="s">
        <v>641</v>
      </c>
      <c r="C249" s="73" t="s">
        <v>299</v>
      </c>
      <c r="D249" s="74" t="s">
        <v>642</v>
      </c>
      <c r="E249" s="75"/>
      <c r="F249" s="74"/>
      <c r="G249" s="25" t="e">
        <f>#REF!</f>
        <v>#REF!</v>
      </c>
      <c r="H249" s="25" t="e">
        <f>#REF!</f>
        <v>#REF!</v>
      </c>
      <c r="I249" s="25" t="e">
        <f>#REF!</f>
        <v>#REF!</v>
      </c>
      <c r="J249" s="25" t="e">
        <f>#REF!</f>
        <v>#REF!</v>
      </c>
      <c r="K249" s="25" t="e">
        <f>#REF!</f>
        <v>#REF!</v>
      </c>
      <c r="L249" s="25" t="e">
        <f>#REF!</f>
        <v>#REF!</v>
      </c>
      <c r="M249" s="25">
        <f t="shared" si="28"/>
        <v>0</v>
      </c>
      <c r="N249" s="25">
        <f t="shared" si="29"/>
        <v>0</v>
      </c>
    </row>
    <row r="250" spans="1:14" s="26" customFormat="1" ht="26.4">
      <c r="A250" s="70">
        <v>181</v>
      </c>
      <c r="B250" s="72" t="s">
        <v>643</v>
      </c>
      <c r="C250" s="73" t="s">
        <v>376</v>
      </c>
      <c r="D250" s="74" t="s">
        <v>644</v>
      </c>
      <c r="E250" s="75"/>
      <c r="F250" s="74"/>
      <c r="G250" s="25" t="e">
        <f>#REF!</f>
        <v>#REF!</v>
      </c>
      <c r="H250" s="25" t="e">
        <f>#REF!</f>
        <v>#REF!</v>
      </c>
      <c r="I250" s="25" t="e">
        <f>#REF!</f>
        <v>#REF!</v>
      </c>
      <c r="J250" s="25" t="e">
        <f>#REF!</f>
        <v>#REF!</v>
      </c>
      <c r="K250" s="25" t="e">
        <f>#REF!</f>
        <v>#REF!</v>
      </c>
      <c r="L250" s="25" t="e">
        <f>#REF!</f>
        <v>#REF!</v>
      </c>
      <c r="M250" s="25">
        <f t="shared" si="28"/>
        <v>0</v>
      </c>
      <c r="N250" s="25">
        <f t="shared" si="29"/>
        <v>0</v>
      </c>
    </row>
    <row r="251" spans="1:14" s="26" customFormat="1" ht="26.4">
      <c r="A251" s="70">
        <v>182</v>
      </c>
      <c r="B251" s="72" t="s">
        <v>645</v>
      </c>
      <c r="C251" s="73" t="s">
        <v>376</v>
      </c>
      <c r="D251" s="74" t="s">
        <v>644</v>
      </c>
      <c r="E251" s="75">
        <v>18</v>
      </c>
      <c r="F251" s="74">
        <v>1251.9000000000001</v>
      </c>
      <c r="G251" s="25" t="e">
        <f>#REF!</f>
        <v>#REF!</v>
      </c>
      <c r="H251" s="25" t="e">
        <f>#REF!</f>
        <v>#REF!</v>
      </c>
      <c r="I251" s="25" t="e">
        <f>#REF!</f>
        <v>#REF!</v>
      </c>
      <c r="J251" s="25" t="e">
        <f>#REF!</f>
        <v>#REF!</v>
      </c>
      <c r="K251" s="25" t="e">
        <f>#REF!</f>
        <v>#REF!</v>
      </c>
      <c r="L251" s="25" t="e">
        <f>#REF!</f>
        <v>#REF!</v>
      </c>
      <c r="M251" s="25">
        <f t="shared" si="28"/>
        <v>18</v>
      </c>
      <c r="N251" s="25">
        <f t="shared" si="29"/>
        <v>1251.9000000000001</v>
      </c>
    </row>
    <row r="252" spans="1:14" s="26" customFormat="1" ht="26.4">
      <c r="A252" s="70">
        <v>183</v>
      </c>
      <c r="B252" s="72" t="s">
        <v>646</v>
      </c>
      <c r="C252" s="73" t="s">
        <v>549</v>
      </c>
      <c r="D252" s="74" t="s">
        <v>647</v>
      </c>
      <c r="E252" s="75">
        <v>10</v>
      </c>
      <c r="F252" s="74">
        <v>3391.9</v>
      </c>
      <c r="G252" s="25" t="e">
        <f>#REF!</f>
        <v>#REF!</v>
      </c>
      <c r="H252" s="25" t="e">
        <f>#REF!</f>
        <v>#REF!</v>
      </c>
      <c r="I252" s="25" t="e">
        <f>#REF!</f>
        <v>#REF!</v>
      </c>
      <c r="J252" s="25" t="e">
        <f>#REF!</f>
        <v>#REF!</v>
      </c>
      <c r="K252" s="25" t="e">
        <f>#REF!</f>
        <v>#REF!</v>
      </c>
      <c r="L252" s="25" t="e">
        <f>#REF!</f>
        <v>#REF!</v>
      </c>
      <c r="M252" s="25">
        <f t="shared" si="28"/>
        <v>10</v>
      </c>
      <c r="N252" s="25">
        <f t="shared" si="29"/>
        <v>3391.9</v>
      </c>
    </row>
    <row r="253" spans="1:14" s="26" customFormat="1" ht="26.4">
      <c r="A253" s="70">
        <v>184</v>
      </c>
      <c r="B253" s="72" t="s">
        <v>648</v>
      </c>
      <c r="C253" s="73" t="s">
        <v>549</v>
      </c>
      <c r="D253" s="74" t="s">
        <v>647</v>
      </c>
      <c r="E253" s="75">
        <v>20</v>
      </c>
      <c r="F253" s="74">
        <v>6783.8</v>
      </c>
      <c r="G253" s="25" t="e">
        <f>#REF!</f>
        <v>#REF!</v>
      </c>
      <c r="H253" s="25" t="e">
        <f>#REF!</f>
        <v>#REF!</v>
      </c>
      <c r="I253" s="25" t="e">
        <f>#REF!</f>
        <v>#REF!</v>
      </c>
      <c r="J253" s="25" t="e">
        <f>#REF!</f>
        <v>#REF!</v>
      </c>
      <c r="K253" s="25" t="e">
        <f>#REF!</f>
        <v>#REF!</v>
      </c>
      <c r="L253" s="25" t="e">
        <f>#REF!</f>
        <v>#REF!</v>
      </c>
      <c r="M253" s="25">
        <f t="shared" si="28"/>
        <v>20</v>
      </c>
      <c r="N253" s="25">
        <f t="shared" si="29"/>
        <v>6783.8</v>
      </c>
    </row>
    <row r="254" spans="1:14" s="26" customFormat="1" ht="26.4">
      <c r="A254" s="70">
        <v>185</v>
      </c>
      <c r="B254" s="72" t="s">
        <v>649</v>
      </c>
      <c r="C254" s="73" t="s">
        <v>310</v>
      </c>
      <c r="D254" s="74" t="s">
        <v>650</v>
      </c>
      <c r="E254" s="75">
        <v>35</v>
      </c>
      <c r="F254" s="74">
        <v>3404.1000000000004</v>
      </c>
      <c r="G254" s="25" t="e">
        <f>#REF!</f>
        <v>#REF!</v>
      </c>
      <c r="H254" s="25" t="e">
        <f>#REF!</f>
        <v>#REF!</v>
      </c>
      <c r="I254" s="25" t="e">
        <f>#REF!</f>
        <v>#REF!</v>
      </c>
      <c r="J254" s="25" t="e">
        <f>#REF!</f>
        <v>#REF!</v>
      </c>
      <c r="K254" s="25" t="e">
        <f>#REF!</f>
        <v>#REF!</v>
      </c>
      <c r="L254" s="25" t="e">
        <f>#REF!</f>
        <v>#REF!</v>
      </c>
      <c r="M254" s="25">
        <f t="shared" si="28"/>
        <v>35</v>
      </c>
      <c r="N254" s="25">
        <f t="shared" si="29"/>
        <v>3404.1000000000004</v>
      </c>
    </row>
    <row r="255" spans="1:14" s="26" customFormat="1" ht="26.4">
      <c r="A255" s="70">
        <v>186</v>
      </c>
      <c r="B255" s="72" t="s">
        <v>651</v>
      </c>
      <c r="C255" s="73" t="s">
        <v>299</v>
      </c>
      <c r="D255" s="74" t="s">
        <v>652</v>
      </c>
      <c r="E255" s="75">
        <v>30</v>
      </c>
      <c r="F255" s="74">
        <v>5278.4400000000005</v>
      </c>
      <c r="G255" s="25" t="e">
        <f>#REF!</f>
        <v>#REF!</v>
      </c>
      <c r="H255" s="25" t="e">
        <f>#REF!</f>
        <v>#REF!</v>
      </c>
      <c r="I255" s="25" t="e">
        <f>#REF!</f>
        <v>#REF!</v>
      </c>
      <c r="J255" s="25" t="e">
        <f>#REF!</f>
        <v>#REF!</v>
      </c>
      <c r="K255" s="25" t="e">
        <f>#REF!</f>
        <v>#REF!</v>
      </c>
      <c r="L255" s="25" t="e">
        <f>#REF!</f>
        <v>#REF!</v>
      </c>
      <c r="M255" s="25">
        <f t="shared" si="28"/>
        <v>30</v>
      </c>
      <c r="N255" s="25">
        <f t="shared" si="29"/>
        <v>5278.4400000000005</v>
      </c>
    </row>
    <row r="256" spans="1:14" s="26" customFormat="1" ht="39.6">
      <c r="A256" s="70">
        <v>187</v>
      </c>
      <c r="B256" s="72" t="s">
        <v>653</v>
      </c>
      <c r="C256" s="73" t="s">
        <v>373</v>
      </c>
      <c r="D256" s="74" t="s">
        <v>654</v>
      </c>
      <c r="E256" s="75">
        <v>21</v>
      </c>
      <c r="F256" s="74">
        <v>2078.58</v>
      </c>
      <c r="G256" s="25" t="e">
        <f>#REF!</f>
        <v>#REF!</v>
      </c>
      <c r="H256" s="25" t="e">
        <f>#REF!</f>
        <v>#REF!</v>
      </c>
      <c r="I256" s="25" t="e">
        <f>#REF!</f>
        <v>#REF!</v>
      </c>
      <c r="J256" s="25" t="e">
        <f>#REF!</f>
        <v>#REF!</v>
      </c>
      <c r="K256" s="25" t="e">
        <f>#REF!</f>
        <v>#REF!</v>
      </c>
      <c r="L256" s="25" t="e">
        <f>#REF!</f>
        <v>#REF!</v>
      </c>
      <c r="M256" s="25">
        <f t="shared" si="28"/>
        <v>21</v>
      </c>
      <c r="N256" s="25">
        <f t="shared" si="29"/>
        <v>2078.58</v>
      </c>
    </row>
    <row r="257" spans="1:14" s="17" customFormat="1" ht="13.5" customHeight="1" thickBot="1"/>
    <row r="258" spans="1:14" s="17" customFormat="1" ht="26.25" customHeight="1">
      <c r="A258" s="91" t="s">
        <v>139</v>
      </c>
      <c r="B258" s="88" t="s">
        <v>293</v>
      </c>
      <c r="C258" s="96" t="s">
        <v>141</v>
      </c>
      <c r="D258" s="88" t="s">
        <v>142</v>
      </c>
      <c r="E258" s="88" t="s">
        <v>1052</v>
      </c>
      <c r="F258" s="88"/>
    </row>
    <row r="259" spans="1:14" s="17" customFormat="1" ht="12.75" customHeight="1">
      <c r="A259" s="92"/>
      <c r="B259" s="94"/>
      <c r="C259" s="97"/>
      <c r="D259" s="94"/>
      <c r="E259" s="89" t="s">
        <v>147</v>
      </c>
      <c r="F259" s="89" t="s">
        <v>148</v>
      </c>
    </row>
    <row r="260" spans="1:14" s="17" customFormat="1" ht="13.5" customHeight="1" thickBot="1">
      <c r="A260" s="93"/>
      <c r="B260" s="95"/>
      <c r="C260" s="98"/>
      <c r="D260" s="95"/>
      <c r="E260" s="90"/>
      <c r="F260" s="90"/>
    </row>
    <row r="261" spans="1:14" s="26" customFormat="1" ht="39.6">
      <c r="A261" s="70">
        <v>188</v>
      </c>
      <c r="B261" s="72" t="s">
        <v>655</v>
      </c>
      <c r="C261" s="73" t="s">
        <v>656</v>
      </c>
      <c r="D261" s="74" t="s">
        <v>654</v>
      </c>
      <c r="E261" s="75">
        <v>264</v>
      </c>
      <c r="F261" s="74">
        <v>26130.73</v>
      </c>
      <c r="G261" s="25" t="e">
        <f>#REF!</f>
        <v>#REF!</v>
      </c>
      <c r="H261" s="25" t="e">
        <f>#REF!</f>
        <v>#REF!</v>
      </c>
      <c r="I261" s="25" t="e">
        <f>#REF!</f>
        <v>#REF!</v>
      </c>
      <c r="J261" s="25" t="e">
        <f>#REF!</f>
        <v>#REF!</v>
      </c>
      <c r="K261" s="25" t="e">
        <f>#REF!</f>
        <v>#REF!</v>
      </c>
      <c r="L261" s="25" t="e">
        <f>#REF!</f>
        <v>#REF!</v>
      </c>
      <c r="M261" s="25">
        <f t="shared" ref="M261:M271" si="30">E261</f>
        <v>264</v>
      </c>
      <c r="N261" s="25">
        <f t="shared" ref="N261:N271" si="31">F261</f>
        <v>26130.73</v>
      </c>
    </row>
    <row r="262" spans="1:14" s="26" customFormat="1" ht="39.6">
      <c r="A262" s="70">
        <v>189</v>
      </c>
      <c r="B262" s="72" t="s">
        <v>657</v>
      </c>
      <c r="C262" s="73" t="s">
        <v>299</v>
      </c>
      <c r="D262" s="74" t="s">
        <v>658</v>
      </c>
      <c r="E262" s="75">
        <v>25</v>
      </c>
      <c r="F262" s="74">
        <v>2485.8700000000003</v>
      </c>
      <c r="G262" s="25" t="e">
        <f>#REF!</f>
        <v>#REF!</v>
      </c>
      <c r="H262" s="25" t="e">
        <f>#REF!</f>
        <v>#REF!</v>
      </c>
      <c r="I262" s="25" t="e">
        <f>#REF!</f>
        <v>#REF!</v>
      </c>
      <c r="J262" s="25" t="e">
        <f>#REF!</f>
        <v>#REF!</v>
      </c>
      <c r="K262" s="25" t="e">
        <f>#REF!</f>
        <v>#REF!</v>
      </c>
      <c r="L262" s="25" t="e">
        <f>#REF!</f>
        <v>#REF!</v>
      </c>
      <c r="M262" s="25">
        <f t="shared" si="30"/>
        <v>25</v>
      </c>
      <c r="N262" s="25">
        <f t="shared" si="31"/>
        <v>2485.8700000000003</v>
      </c>
    </row>
    <row r="263" spans="1:14" s="26" customFormat="1" ht="26.4">
      <c r="A263" s="70">
        <v>190</v>
      </c>
      <c r="B263" s="72" t="s">
        <v>659</v>
      </c>
      <c r="C263" s="73" t="s">
        <v>310</v>
      </c>
      <c r="D263" s="74" t="s">
        <v>660</v>
      </c>
      <c r="E263" s="75">
        <v>3</v>
      </c>
      <c r="F263" s="74">
        <v>14.520000000000001</v>
      </c>
      <c r="G263" s="25" t="e">
        <f>#REF!</f>
        <v>#REF!</v>
      </c>
      <c r="H263" s="25" t="e">
        <f>#REF!</f>
        <v>#REF!</v>
      </c>
      <c r="I263" s="25" t="e">
        <f>#REF!</f>
        <v>#REF!</v>
      </c>
      <c r="J263" s="25" t="e">
        <f>#REF!</f>
        <v>#REF!</v>
      </c>
      <c r="K263" s="25" t="e">
        <f>#REF!</f>
        <v>#REF!</v>
      </c>
      <c r="L263" s="25" t="e">
        <f>#REF!</f>
        <v>#REF!</v>
      </c>
      <c r="M263" s="25">
        <f t="shared" si="30"/>
        <v>3</v>
      </c>
      <c r="N263" s="25">
        <f t="shared" si="31"/>
        <v>14.520000000000001</v>
      </c>
    </row>
    <row r="264" spans="1:14" s="26" customFormat="1" ht="39.6">
      <c r="A264" s="70">
        <v>191</v>
      </c>
      <c r="B264" s="72" t="s">
        <v>661</v>
      </c>
      <c r="C264" s="73" t="s">
        <v>373</v>
      </c>
      <c r="D264" s="74" t="s">
        <v>662</v>
      </c>
      <c r="E264" s="75">
        <v>10</v>
      </c>
      <c r="F264" s="74">
        <v>2963.9</v>
      </c>
      <c r="G264" s="25" t="e">
        <f>#REF!</f>
        <v>#REF!</v>
      </c>
      <c r="H264" s="25" t="e">
        <f>#REF!</f>
        <v>#REF!</v>
      </c>
      <c r="I264" s="25" t="e">
        <f>#REF!</f>
        <v>#REF!</v>
      </c>
      <c r="J264" s="25" t="e">
        <f>#REF!</f>
        <v>#REF!</v>
      </c>
      <c r="K264" s="25" t="e">
        <f>#REF!</f>
        <v>#REF!</v>
      </c>
      <c r="L264" s="25" t="e">
        <f>#REF!</f>
        <v>#REF!</v>
      </c>
      <c r="M264" s="25">
        <f t="shared" si="30"/>
        <v>10</v>
      </c>
      <c r="N264" s="25">
        <f t="shared" si="31"/>
        <v>2963.9</v>
      </c>
    </row>
    <row r="265" spans="1:14" s="26" customFormat="1" ht="26.4">
      <c r="A265" s="70">
        <v>192</v>
      </c>
      <c r="B265" s="72" t="s">
        <v>663</v>
      </c>
      <c r="C265" s="73" t="s">
        <v>299</v>
      </c>
      <c r="D265" s="74" t="s">
        <v>664</v>
      </c>
      <c r="E265" s="75">
        <v>2</v>
      </c>
      <c r="F265" s="74">
        <v>296.36</v>
      </c>
      <c r="G265" s="25" t="e">
        <f>#REF!</f>
        <v>#REF!</v>
      </c>
      <c r="H265" s="25" t="e">
        <f>#REF!</f>
        <v>#REF!</v>
      </c>
      <c r="I265" s="25" t="e">
        <f>#REF!</f>
        <v>#REF!</v>
      </c>
      <c r="J265" s="25" t="e">
        <f>#REF!</f>
        <v>#REF!</v>
      </c>
      <c r="K265" s="25" t="e">
        <f>#REF!</f>
        <v>#REF!</v>
      </c>
      <c r="L265" s="25" t="e">
        <f>#REF!</f>
        <v>#REF!</v>
      </c>
      <c r="M265" s="25">
        <f t="shared" si="30"/>
        <v>2</v>
      </c>
      <c r="N265" s="25">
        <f t="shared" si="31"/>
        <v>296.36</v>
      </c>
    </row>
    <row r="266" spans="1:14" s="26" customFormat="1" ht="26.4">
      <c r="A266" s="70">
        <v>193</v>
      </c>
      <c r="B266" s="72" t="s">
        <v>665</v>
      </c>
      <c r="C266" s="73" t="s">
        <v>299</v>
      </c>
      <c r="D266" s="74" t="s">
        <v>666</v>
      </c>
      <c r="E266" s="75">
        <v>5</v>
      </c>
      <c r="F266" s="74">
        <v>2834.06</v>
      </c>
      <c r="G266" s="25" t="e">
        <f>#REF!</f>
        <v>#REF!</v>
      </c>
      <c r="H266" s="25" t="e">
        <f>#REF!</f>
        <v>#REF!</v>
      </c>
      <c r="I266" s="25" t="e">
        <f>#REF!</f>
        <v>#REF!</v>
      </c>
      <c r="J266" s="25" t="e">
        <f>#REF!</f>
        <v>#REF!</v>
      </c>
      <c r="K266" s="25" t="e">
        <f>#REF!</f>
        <v>#REF!</v>
      </c>
      <c r="L266" s="25" t="e">
        <f>#REF!</f>
        <v>#REF!</v>
      </c>
      <c r="M266" s="25">
        <f t="shared" si="30"/>
        <v>5</v>
      </c>
      <c r="N266" s="25">
        <f t="shared" si="31"/>
        <v>2834.06</v>
      </c>
    </row>
    <row r="267" spans="1:14" s="26" customFormat="1" ht="39.6">
      <c r="A267" s="70">
        <v>194</v>
      </c>
      <c r="B267" s="72" t="s">
        <v>667</v>
      </c>
      <c r="C267" s="73" t="s">
        <v>310</v>
      </c>
      <c r="D267" s="74" t="s">
        <v>668</v>
      </c>
      <c r="E267" s="75">
        <v>66</v>
      </c>
      <c r="F267" s="74">
        <v>886.55000000000007</v>
      </c>
      <c r="G267" s="25" t="e">
        <f>#REF!</f>
        <v>#REF!</v>
      </c>
      <c r="H267" s="25" t="e">
        <f>#REF!</f>
        <v>#REF!</v>
      </c>
      <c r="I267" s="25" t="e">
        <f>#REF!</f>
        <v>#REF!</v>
      </c>
      <c r="J267" s="25" t="e">
        <f>#REF!</f>
        <v>#REF!</v>
      </c>
      <c r="K267" s="25" t="e">
        <f>#REF!</f>
        <v>#REF!</v>
      </c>
      <c r="L267" s="25" t="e">
        <f>#REF!</f>
        <v>#REF!</v>
      </c>
      <c r="M267" s="25">
        <f t="shared" si="30"/>
        <v>66</v>
      </c>
      <c r="N267" s="25">
        <f t="shared" si="31"/>
        <v>886.55000000000007</v>
      </c>
    </row>
    <row r="268" spans="1:14" s="26" customFormat="1" ht="39.6">
      <c r="A268" s="70">
        <v>195</v>
      </c>
      <c r="B268" s="72" t="s">
        <v>669</v>
      </c>
      <c r="C268" s="73" t="s">
        <v>385</v>
      </c>
      <c r="D268" s="74" t="s">
        <v>670</v>
      </c>
      <c r="E268" s="75">
        <v>7</v>
      </c>
      <c r="F268" s="74">
        <v>86.17</v>
      </c>
      <c r="G268" s="25" t="e">
        <f>#REF!</f>
        <v>#REF!</v>
      </c>
      <c r="H268" s="25" t="e">
        <f>#REF!</f>
        <v>#REF!</v>
      </c>
      <c r="I268" s="25" t="e">
        <f>#REF!</f>
        <v>#REF!</v>
      </c>
      <c r="J268" s="25" t="e">
        <f>#REF!</f>
        <v>#REF!</v>
      </c>
      <c r="K268" s="25" t="e">
        <f>#REF!</f>
        <v>#REF!</v>
      </c>
      <c r="L268" s="25" t="e">
        <f>#REF!</f>
        <v>#REF!</v>
      </c>
      <c r="M268" s="25">
        <f t="shared" si="30"/>
        <v>7</v>
      </c>
      <c r="N268" s="25">
        <f t="shared" si="31"/>
        <v>86.17</v>
      </c>
    </row>
    <row r="269" spans="1:14" s="26" customFormat="1" ht="39.6">
      <c r="A269" s="70">
        <v>196</v>
      </c>
      <c r="B269" s="72" t="s">
        <v>671</v>
      </c>
      <c r="C269" s="73" t="s">
        <v>310</v>
      </c>
      <c r="D269" s="74" t="s">
        <v>672</v>
      </c>
      <c r="E269" s="75">
        <v>50</v>
      </c>
      <c r="F269" s="74">
        <v>677</v>
      </c>
      <c r="G269" s="25" t="e">
        <f>#REF!</f>
        <v>#REF!</v>
      </c>
      <c r="H269" s="25" t="e">
        <f>#REF!</f>
        <v>#REF!</v>
      </c>
      <c r="I269" s="25" t="e">
        <f>#REF!</f>
        <v>#REF!</v>
      </c>
      <c r="J269" s="25" t="e">
        <f>#REF!</f>
        <v>#REF!</v>
      </c>
      <c r="K269" s="25" t="e">
        <f>#REF!</f>
        <v>#REF!</v>
      </c>
      <c r="L269" s="25" t="e">
        <f>#REF!</f>
        <v>#REF!</v>
      </c>
      <c r="M269" s="25">
        <f t="shared" si="30"/>
        <v>50</v>
      </c>
      <c r="N269" s="25">
        <f t="shared" si="31"/>
        <v>677</v>
      </c>
    </row>
    <row r="270" spans="1:14" s="26" customFormat="1" ht="26.4">
      <c r="A270" s="70">
        <v>197</v>
      </c>
      <c r="B270" s="72" t="s">
        <v>673</v>
      </c>
      <c r="C270" s="73" t="s">
        <v>297</v>
      </c>
      <c r="D270" s="74">
        <v>870</v>
      </c>
      <c r="E270" s="75">
        <v>19</v>
      </c>
      <c r="F270" s="74">
        <v>16530</v>
      </c>
      <c r="G270" s="25" t="e">
        <f>#REF!</f>
        <v>#REF!</v>
      </c>
      <c r="H270" s="25" t="e">
        <f>#REF!</f>
        <v>#REF!</v>
      </c>
      <c r="I270" s="25" t="e">
        <f>#REF!</f>
        <v>#REF!</v>
      </c>
      <c r="J270" s="25" t="e">
        <f>#REF!</f>
        <v>#REF!</v>
      </c>
      <c r="K270" s="25" t="e">
        <f>#REF!</f>
        <v>#REF!</v>
      </c>
      <c r="L270" s="25" t="e">
        <f>#REF!</f>
        <v>#REF!</v>
      </c>
      <c r="M270" s="25">
        <f t="shared" si="30"/>
        <v>19</v>
      </c>
      <c r="N270" s="25">
        <f t="shared" si="31"/>
        <v>16530</v>
      </c>
    </row>
    <row r="271" spans="1:14" s="26" customFormat="1" ht="26.4">
      <c r="A271" s="70">
        <v>198</v>
      </c>
      <c r="B271" s="72" t="s">
        <v>674</v>
      </c>
      <c r="C271" s="73" t="s">
        <v>373</v>
      </c>
      <c r="D271" s="74" t="s">
        <v>675</v>
      </c>
      <c r="E271" s="75">
        <v>80</v>
      </c>
      <c r="F271" s="74">
        <v>4105.33</v>
      </c>
      <c r="G271" s="25" t="e">
        <f>#REF!</f>
        <v>#REF!</v>
      </c>
      <c r="H271" s="25" t="e">
        <f>#REF!</f>
        <v>#REF!</v>
      </c>
      <c r="I271" s="25" t="e">
        <f>#REF!</f>
        <v>#REF!</v>
      </c>
      <c r="J271" s="25" t="e">
        <f>#REF!</f>
        <v>#REF!</v>
      </c>
      <c r="K271" s="25" t="e">
        <f>#REF!</f>
        <v>#REF!</v>
      </c>
      <c r="L271" s="25" t="e">
        <f>#REF!</f>
        <v>#REF!</v>
      </c>
      <c r="M271" s="25">
        <f t="shared" si="30"/>
        <v>80</v>
      </c>
      <c r="N271" s="25">
        <f t="shared" si="31"/>
        <v>4105.33</v>
      </c>
    </row>
    <row r="272" spans="1:14" s="17" customFormat="1" ht="13.5" customHeight="1" thickBot="1"/>
    <row r="273" spans="1:14" s="17" customFormat="1" ht="26.25" customHeight="1">
      <c r="A273" s="91" t="s">
        <v>139</v>
      </c>
      <c r="B273" s="88" t="s">
        <v>293</v>
      </c>
      <c r="C273" s="96" t="s">
        <v>141</v>
      </c>
      <c r="D273" s="88" t="s">
        <v>142</v>
      </c>
      <c r="E273" s="88" t="s">
        <v>1052</v>
      </c>
      <c r="F273" s="88"/>
    </row>
    <row r="274" spans="1:14" s="17" customFormat="1" ht="12.75" customHeight="1">
      <c r="A274" s="92"/>
      <c r="B274" s="94"/>
      <c r="C274" s="97"/>
      <c r="D274" s="94"/>
      <c r="E274" s="89" t="s">
        <v>147</v>
      </c>
      <c r="F274" s="89" t="s">
        <v>148</v>
      </c>
    </row>
    <row r="275" spans="1:14" s="17" customFormat="1" ht="13.5" customHeight="1" thickBot="1">
      <c r="A275" s="93"/>
      <c r="B275" s="95"/>
      <c r="C275" s="98"/>
      <c r="D275" s="95"/>
      <c r="E275" s="90"/>
      <c r="F275" s="90"/>
    </row>
    <row r="276" spans="1:14" s="26" customFormat="1" ht="26.4">
      <c r="A276" s="70">
        <v>199</v>
      </c>
      <c r="B276" s="72" t="s">
        <v>676</v>
      </c>
      <c r="C276" s="73" t="s">
        <v>299</v>
      </c>
      <c r="D276" s="74">
        <v>58</v>
      </c>
      <c r="E276" s="75"/>
      <c r="F276" s="74"/>
      <c r="G276" s="25" t="e">
        <f>#REF!</f>
        <v>#REF!</v>
      </c>
      <c r="H276" s="25" t="e">
        <f>#REF!</f>
        <v>#REF!</v>
      </c>
      <c r="I276" s="25" t="e">
        <f>#REF!</f>
        <v>#REF!</v>
      </c>
      <c r="J276" s="25" t="e">
        <f>#REF!</f>
        <v>#REF!</v>
      </c>
      <c r="K276" s="25" t="e">
        <f>#REF!</f>
        <v>#REF!</v>
      </c>
      <c r="L276" s="25" t="e">
        <f>#REF!</f>
        <v>#REF!</v>
      </c>
      <c r="M276" s="25">
        <f t="shared" ref="M276:N281" si="32">E276</f>
        <v>0</v>
      </c>
      <c r="N276" s="25">
        <f t="shared" si="32"/>
        <v>0</v>
      </c>
    </row>
    <row r="277" spans="1:14" s="26" customFormat="1" ht="39.6">
      <c r="A277" s="70">
        <v>200</v>
      </c>
      <c r="B277" s="72" t="s">
        <v>677</v>
      </c>
      <c r="C277" s="73" t="s">
        <v>376</v>
      </c>
      <c r="D277" s="74" t="s">
        <v>678</v>
      </c>
      <c r="E277" s="75">
        <v>53</v>
      </c>
      <c r="F277" s="74">
        <v>2672.48</v>
      </c>
      <c r="G277" s="25" t="e">
        <f>#REF!</f>
        <v>#REF!</v>
      </c>
      <c r="H277" s="25" t="e">
        <f>#REF!</f>
        <v>#REF!</v>
      </c>
      <c r="I277" s="25" t="e">
        <f>#REF!</f>
        <v>#REF!</v>
      </c>
      <c r="J277" s="25" t="e">
        <f>#REF!</f>
        <v>#REF!</v>
      </c>
      <c r="K277" s="25" t="e">
        <f>#REF!</f>
        <v>#REF!</v>
      </c>
      <c r="L277" s="25" t="e">
        <f>#REF!</f>
        <v>#REF!</v>
      </c>
      <c r="M277" s="25">
        <f t="shared" si="32"/>
        <v>53</v>
      </c>
      <c r="N277" s="25">
        <f t="shared" si="32"/>
        <v>2672.48</v>
      </c>
    </row>
    <row r="278" spans="1:14" s="26" customFormat="1" ht="26.4">
      <c r="A278" s="70">
        <v>201</v>
      </c>
      <c r="B278" s="72" t="s">
        <v>679</v>
      </c>
      <c r="C278" s="73" t="s">
        <v>297</v>
      </c>
      <c r="D278" s="74" t="s">
        <v>680</v>
      </c>
      <c r="E278" s="75">
        <v>6300</v>
      </c>
      <c r="F278" s="74">
        <v>5229</v>
      </c>
      <c r="G278" s="25" t="e">
        <f>#REF!</f>
        <v>#REF!</v>
      </c>
      <c r="H278" s="25" t="e">
        <f>#REF!</f>
        <v>#REF!</v>
      </c>
      <c r="I278" s="25" t="e">
        <f>#REF!</f>
        <v>#REF!</v>
      </c>
      <c r="J278" s="25" t="e">
        <f>#REF!</f>
        <v>#REF!</v>
      </c>
      <c r="K278" s="25" t="e">
        <f>#REF!</f>
        <v>#REF!</v>
      </c>
      <c r="L278" s="25" t="e">
        <f>#REF!</f>
        <v>#REF!</v>
      </c>
      <c r="M278" s="25">
        <f t="shared" si="32"/>
        <v>6300</v>
      </c>
      <c r="N278" s="25">
        <f t="shared" si="32"/>
        <v>5229</v>
      </c>
    </row>
    <row r="279" spans="1:14" s="26" customFormat="1" ht="52.8">
      <c r="A279" s="70">
        <v>202</v>
      </c>
      <c r="B279" s="72" t="s">
        <v>681</v>
      </c>
      <c r="C279" s="73" t="s">
        <v>297</v>
      </c>
      <c r="D279" s="74" t="s">
        <v>682</v>
      </c>
      <c r="E279" s="75">
        <v>14</v>
      </c>
      <c r="F279" s="74">
        <v>3289.86</v>
      </c>
      <c r="G279" s="25" t="e">
        <f>#REF!</f>
        <v>#REF!</v>
      </c>
      <c r="H279" s="25" t="e">
        <f>#REF!</f>
        <v>#REF!</v>
      </c>
      <c r="I279" s="25" t="e">
        <f>#REF!</f>
        <v>#REF!</v>
      </c>
      <c r="J279" s="25" t="e">
        <f>#REF!</f>
        <v>#REF!</v>
      </c>
      <c r="K279" s="25" t="e">
        <f>#REF!</f>
        <v>#REF!</v>
      </c>
      <c r="L279" s="25" t="e">
        <f>#REF!</f>
        <v>#REF!</v>
      </c>
      <c r="M279" s="25">
        <f t="shared" si="32"/>
        <v>14</v>
      </c>
      <c r="N279" s="25">
        <f t="shared" si="32"/>
        <v>3289.86</v>
      </c>
    </row>
    <row r="280" spans="1:14" s="26" customFormat="1" ht="79.2">
      <c r="A280" s="70">
        <v>203</v>
      </c>
      <c r="B280" s="72" t="s">
        <v>683</v>
      </c>
      <c r="C280" s="73" t="s">
        <v>297</v>
      </c>
      <c r="D280" s="74" t="s">
        <v>684</v>
      </c>
      <c r="E280" s="75"/>
      <c r="F280" s="74"/>
      <c r="G280" s="25" t="e">
        <f>#REF!</f>
        <v>#REF!</v>
      </c>
      <c r="H280" s="25" t="e">
        <f>#REF!</f>
        <v>#REF!</v>
      </c>
      <c r="I280" s="25" t="e">
        <f>#REF!</f>
        <v>#REF!</v>
      </c>
      <c r="J280" s="25" t="e">
        <f>#REF!</f>
        <v>#REF!</v>
      </c>
      <c r="K280" s="25" t="e">
        <f>#REF!</f>
        <v>#REF!</v>
      </c>
      <c r="L280" s="25" t="e">
        <f>#REF!</f>
        <v>#REF!</v>
      </c>
      <c r="M280" s="25">
        <f t="shared" si="32"/>
        <v>0</v>
      </c>
      <c r="N280" s="25">
        <f t="shared" si="32"/>
        <v>0</v>
      </c>
    </row>
    <row r="281" spans="1:14" s="26" customFormat="1" ht="52.8">
      <c r="A281" s="70">
        <v>204</v>
      </c>
      <c r="B281" s="72" t="s">
        <v>685</v>
      </c>
      <c r="C281" s="73" t="s">
        <v>297</v>
      </c>
      <c r="D281" s="74" t="s">
        <v>686</v>
      </c>
      <c r="E281" s="75"/>
      <c r="F281" s="74"/>
      <c r="G281" s="25" t="e">
        <f>#REF!</f>
        <v>#REF!</v>
      </c>
      <c r="H281" s="25" t="e">
        <f>#REF!</f>
        <v>#REF!</v>
      </c>
      <c r="I281" s="25" t="e">
        <f>#REF!</f>
        <v>#REF!</v>
      </c>
      <c r="J281" s="25" t="e">
        <f>#REF!</f>
        <v>#REF!</v>
      </c>
      <c r="K281" s="25" t="e">
        <f>#REF!</f>
        <v>#REF!</v>
      </c>
      <c r="L281" s="25" t="e">
        <f>#REF!</f>
        <v>#REF!</v>
      </c>
      <c r="M281" s="25">
        <f t="shared" si="32"/>
        <v>0</v>
      </c>
      <c r="N281" s="25">
        <f t="shared" si="32"/>
        <v>0</v>
      </c>
    </row>
    <row r="282" spans="1:14" s="17" customFormat="1" ht="13.5" customHeight="1" thickBot="1"/>
    <row r="283" spans="1:14" s="17" customFormat="1" ht="26.25" customHeight="1">
      <c r="A283" s="91" t="s">
        <v>139</v>
      </c>
      <c r="B283" s="88" t="s">
        <v>293</v>
      </c>
      <c r="C283" s="96" t="s">
        <v>141</v>
      </c>
      <c r="D283" s="88" t="s">
        <v>142</v>
      </c>
      <c r="E283" s="88" t="s">
        <v>1052</v>
      </c>
      <c r="F283" s="88"/>
    </row>
    <row r="284" spans="1:14" s="17" customFormat="1" ht="12.75" customHeight="1">
      <c r="A284" s="92"/>
      <c r="B284" s="94"/>
      <c r="C284" s="97"/>
      <c r="D284" s="94"/>
      <c r="E284" s="89" t="s">
        <v>147</v>
      </c>
      <c r="F284" s="89" t="s">
        <v>148</v>
      </c>
    </row>
    <row r="285" spans="1:14" s="17" customFormat="1" ht="13.5" customHeight="1" thickBot="1">
      <c r="A285" s="93"/>
      <c r="B285" s="95"/>
      <c r="C285" s="98"/>
      <c r="D285" s="95"/>
      <c r="E285" s="90"/>
      <c r="F285" s="90"/>
    </row>
    <row r="286" spans="1:14" s="26" customFormat="1" ht="66">
      <c r="A286" s="70">
        <v>205</v>
      </c>
      <c r="B286" s="72" t="s">
        <v>687</v>
      </c>
      <c r="C286" s="73" t="s">
        <v>297</v>
      </c>
      <c r="D286" s="74" t="s">
        <v>688</v>
      </c>
      <c r="E286" s="75">
        <v>120</v>
      </c>
      <c r="F286" s="74">
        <v>15925.2</v>
      </c>
      <c r="G286" s="25" t="e">
        <f>#REF!</f>
        <v>#REF!</v>
      </c>
      <c r="H286" s="25" t="e">
        <f>#REF!</f>
        <v>#REF!</v>
      </c>
      <c r="I286" s="25" t="e">
        <f>#REF!</f>
        <v>#REF!</v>
      </c>
      <c r="J286" s="25" t="e">
        <f>#REF!</f>
        <v>#REF!</v>
      </c>
      <c r="K286" s="25" t="e">
        <f>#REF!</f>
        <v>#REF!</v>
      </c>
      <c r="L286" s="25" t="e">
        <f>#REF!</f>
        <v>#REF!</v>
      </c>
      <c r="M286" s="25">
        <f t="shared" ref="M286:N292" si="33">E286</f>
        <v>120</v>
      </c>
      <c r="N286" s="25">
        <f t="shared" si="33"/>
        <v>15925.2</v>
      </c>
    </row>
    <row r="287" spans="1:14" s="26" customFormat="1" ht="39.6">
      <c r="A287" s="70">
        <v>206</v>
      </c>
      <c r="B287" s="72" t="s">
        <v>689</v>
      </c>
      <c r="C287" s="73" t="s">
        <v>297</v>
      </c>
      <c r="D287" s="74" t="s">
        <v>690</v>
      </c>
      <c r="E287" s="75">
        <v>48</v>
      </c>
      <c r="F287" s="74">
        <v>11697.6</v>
      </c>
      <c r="G287" s="25" t="e">
        <f>#REF!</f>
        <v>#REF!</v>
      </c>
      <c r="H287" s="25" t="e">
        <f>#REF!</f>
        <v>#REF!</v>
      </c>
      <c r="I287" s="25" t="e">
        <f>#REF!</f>
        <v>#REF!</v>
      </c>
      <c r="J287" s="25" t="e">
        <f>#REF!</f>
        <v>#REF!</v>
      </c>
      <c r="K287" s="25" t="e">
        <f>#REF!</f>
        <v>#REF!</v>
      </c>
      <c r="L287" s="25" t="e">
        <f>#REF!</f>
        <v>#REF!</v>
      </c>
      <c r="M287" s="25">
        <f t="shared" si="33"/>
        <v>48</v>
      </c>
      <c r="N287" s="25">
        <f t="shared" si="33"/>
        <v>11697.6</v>
      </c>
    </row>
    <row r="288" spans="1:14" s="26" customFormat="1" ht="66">
      <c r="A288" s="70">
        <v>207</v>
      </c>
      <c r="B288" s="72" t="s">
        <v>691</v>
      </c>
      <c r="C288" s="73" t="s">
        <v>297</v>
      </c>
      <c r="D288" s="74" t="s">
        <v>692</v>
      </c>
      <c r="E288" s="75">
        <v>24</v>
      </c>
      <c r="F288" s="74">
        <v>7312.8</v>
      </c>
      <c r="G288" s="25" t="e">
        <f>#REF!</f>
        <v>#REF!</v>
      </c>
      <c r="H288" s="25" t="e">
        <f>#REF!</f>
        <v>#REF!</v>
      </c>
      <c r="I288" s="25" t="e">
        <f>#REF!</f>
        <v>#REF!</v>
      </c>
      <c r="J288" s="25" t="e">
        <f>#REF!</f>
        <v>#REF!</v>
      </c>
      <c r="K288" s="25" t="e">
        <f>#REF!</f>
        <v>#REF!</v>
      </c>
      <c r="L288" s="25" t="e">
        <f>#REF!</f>
        <v>#REF!</v>
      </c>
      <c r="M288" s="25">
        <f t="shared" si="33"/>
        <v>24</v>
      </c>
      <c r="N288" s="25">
        <f t="shared" si="33"/>
        <v>7312.8</v>
      </c>
    </row>
    <row r="289" spans="1:14" s="26" customFormat="1" ht="66">
      <c r="A289" s="70">
        <v>208</v>
      </c>
      <c r="B289" s="72" t="s">
        <v>693</v>
      </c>
      <c r="C289" s="73" t="s">
        <v>297</v>
      </c>
      <c r="D289" s="74" t="s">
        <v>694</v>
      </c>
      <c r="E289" s="75">
        <v>24</v>
      </c>
      <c r="F289" s="74">
        <v>7093.2000000000007</v>
      </c>
      <c r="G289" s="25" t="e">
        <f>#REF!</f>
        <v>#REF!</v>
      </c>
      <c r="H289" s="25" t="e">
        <f>#REF!</f>
        <v>#REF!</v>
      </c>
      <c r="I289" s="25" t="e">
        <f>#REF!</f>
        <v>#REF!</v>
      </c>
      <c r="J289" s="25" t="e">
        <f>#REF!</f>
        <v>#REF!</v>
      </c>
      <c r="K289" s="25" t="e">
        <f>#REF!</f>
        <v>#REF!</v>
      </c>
      <c r="L289" s="25" t="e">
        <f>#REF!</f>
        <v>#REF!</v>
      </c>
      <c r="M289" s="25">
        <f t="shared" si="33"/>
        <v>24</v>
      </c>
      <c r="N289" s="25">
        <f t="shared" si="33"/>
        <v>7093.2000000000007</v>
      </c>
    </row>
    <row r="290" spans="1:14" s="26" customFormat="1" ht="26.4">
      <c r="A290" s="70">
        <v>209</v>
      </c>
      <c r="B290" s="72" t="s">
        <v>695</v>
      </c>
      <c r="C290" s="73" t="s">
        <v>299</v>
      </c>
      <c r="D290" s="74" t="s">
        <v>696</v>
      </c>
      <c r="E290" s="75">
        <v>2</v>
      </c>
      <c r="F290" s="74">
        <v>498.49</v>
      </c>
      <c r="G290" s="25" t="e">
        <f>#REF!</f>
        <v>#REF!</v>
      </c>
      <c r="H290" s="25" t="e">
        <f>#REF!</f>
        <v>#REF!</v>
      </c>
      <c r="I290" s="25" t="e">
        <f>#REF!</f>
        <v>#REF!</v>
      </c>
      <c r="J290" s="25" t="e">
        <f>#REF!</f>
        <v>#REF!</v>
      </c>
      <c r="K290" s="25" t="e">
        <f>#REF!</f>
        <v>#REF!</v>
      </c>
      <c r="L290" s="25" t="e">
        <f>#REF!</f>
        <v>#REF!</v>
      </c>
      <c r="M290" s="25">
        <f t="shared" si="33"/>
        <v>2</v>
      </c>
      <c r="N290" s="25">
        <f t="shared" si="33"/>
        <v>498.49</v>
      </c>
    </row>
    <row r="291" spans="1:14" s="26" customFormat="1" ht="26.4">
      <c r="A291" s="70">
        <v>210</v>
      </c>
      <c r="B291" s="72" t="s">
        <v>697</v>
      </c>
      <c r="C291" s="73" t="s">
        <v>299</v>
      </c>
      <c r="D291" s="74" t="s">
        <v>698</v>
      </c>
      <c r="E291" s="75">
        <v>40</v>
      </c>
      <c r="F291" s="74">
        <v>15769.35</v>
      </c>
      <c r="G291" s="25" t="e">
        <f>#REF!</f>
        <v>#REF!</v>
      </c>
      <c r="H291" s="25" t="e">
        <f>#REF!</f>
        <v>#REF!</v>
      </c>
      <c r="I291" s="25" t="e">
        <f>#REF!</f>
        <v>#REF!</v>
      </c>
      <c r="J291" s="25" t="e">
        <f>#REF!</f>
        <v>#REF!</v>
      </c>
      <c r="K291" s="25" t="e">
        <f>#REF!</f>
        <v>#REF!</v>
      </c>
      <c r="L291" s="25" t="e">
        <f>#REF!</f>
        <v>#REF!</v>
      </c>
      <c r="M291" s="25">
        <f t="shared" si="33"/>
        <v>40</v>
      </c>
      <c r="N291" s="25">
        <f t="shared" si="33"/>
        <v>15769.35</v>
      </c>
    </row>
    <row r="292" spans="1:14" s="26" customFormat="1" ht="26.4">
      <c r="A292" s="70">
        <v>211</v>
      </c>
      <c r="B292" s="72" t="s">
        <v>699</v>
      </c>
      <c r="C292" s="73" t="s">
        <v>310</v>
      </c>
      <c r="D292" s="74" t="s">
        <v>700</v>
      </c>
      <c r="E292" s="75">
        <v>100</v>
      </c>
      <c r="F292" s="74">
        <v>3479</v>
      </c>
      <c r="G292" s="25" t="e">
        <f>#REF!</f>
        <v>#REF!</v>
      </c>
      <c r="H292" s="25" t="e">
        <f>#REF!</f>
        <v>#REF!</v>
      </c>
      <c r="I292" s="25" t="e">
        <f>#REF!</f>
        <v>#REF!</v>
      </c>
      <c r="J292" s="25" t="e">
        <f>#REF!</f>
        <v>#REF!</v>
      </c>
      <c r="K292" s="25" t="e">
        <f>#REF!</f>
        <v>#REF!</v>
      </c>
      <c r="L292" s="25" t="e">
        <f>#REF!</f>
        <v>#REF!</v>
      </c>
      <c r="M292" s="25">
        <f t="shared" si="33"/>
        <v>100</v>
      </c>
      <c r="N292" s="25">
        <f t="shared" si="33"/>
        <v>3479</v>
      </c>
    </row>
    <row r="293" spans="1:14" s="17" customFormat="1" ht="13.5" customHeight="1" thickBot="1"/>
    <row r="294" spans="1:14" s="17" customFormat="1" ht="26.25" customHeight="1">
      <c r="A294" s="91" t="s">
        <v>139</v>
      </c>
      <c r="B294" s="88" t="s">
        <v>293</v>
      </c>
      <c r="C294" s="96" t="s">
        <v>141</v>
      </c>
      <c r="D294" s="88" t="s">
        <v>142</v>
      </c>
      <c r="E294" s="88" t="s">
        <v>1052</v>
      </c>
      <c r="F294" s="88"/>
    </row>
    <row r="295" spans="1:14" s="17" customFormat="1" ht="12.75" customHeight="1">
      <c r="A295" s="92"/>
      <c r="B295" s="94"/>
      <c r="C295" s="97"/>
      <c r="D295" s="94"/>
      <c r="E295" s="89" t="s">
        <v>147</v>
      </c>
      <c r="F295" s="89" t="s">
        <v>148</v>
      </c>
    </row>
    <row r="296" spans="1:14" s="17" customFormat="1" ht="13.5" customHeight="1" thickBot="1">
      <c r="A296" s="93"/>
      <c r="B296" s="95"/>
      <c r="C296" s="98"/>
      <c r="D296" s="95"/>
      <c r="E296" s="90"/>
      <c r="F296" s="90"/>
    </row>
    <row r="297" spans="1:14" s="26" customFormat="1" ht="39.6">
      <c r="A297" s="70">
        <v>212</v>
      </c>
      <c r="B297" s="72" t="s">
        <v>701</v>
      </c>
      <c r="C297" s="73" t="s">
        <v>299</v>
      </c>
      <c r="D297" s="74" t="s">
        <v>702</v>
      </c>
      <c r="E297" s="75">
        <v>16</v>
      </c>
      <c r="F297" s="74">
        <v>4536.8</v>
      </c>
      <c r="G297" s="25" t="e">
        <f>#REF!</f>
        <v>#REF!</v>
      </c>
      <c r="H297" s="25" t="e">
        <f>#REF!</f>
        <v>#REF!</v>
      </c>
      <c r="I297" s="25" t="e">
        <f>#REF!</f>
        <v>#REF!</v>
      </c>
      <c r="J297" s="25" t="e">
        <f>#REF!</f>
        <v>#REF!</v>
      </c>
      <c r="K297" s="25" t="e">
        <f>#REF!</f>
        <v>#REF!</v>
      </c>
      <c r="L297" s="25" t="e">
        <f>#REF!</f>
        <v>#REF!</v>
      </c>
      <c r="M297" s="25">
        <f t="shared" ref="M297:M307" si="34">E297</f>
        <v>16</v>
      </c>
      <c r="N297" s="25">
        <f t="shared" ref="N297:N307" si="35">F297</f>
        <v>4536.8</v>
      </c>
    </row>
    <row r="298" spans="1:14" s="26" customFormat="1" ht="39.6">
      <c r="A298" s="70">
        <v>213</v>
      </c>
      <c r="B298" s="72" t="s">
        <v>703</v>
      </c>
      <c r="C298" s="73" t="s">
        <v>310</v>
      </c>
      <c r="D298" s="74" t="s">
        <v>704</v>
      </c>
      <c r="E298" s="75"/>
      <c r="F298" s="74"/>
      <c r="G298" s="25" t="e">
        <f>#REF!</f>
        <v>#REF!</v>
      </c>
      <c r="H298" s="25" t="e">
        <f>#REF!</f>
        <v>#REF!</v>
      </c>
      <c r="I298" s="25" t="e">
        <f>#REF!</f>
        <v>#REF!</v>
      </c>
      <c r="J298" s="25" t="e">
        <f>#REF!</f>
        <v>#REF!</v>
      </c>
      <c r="K298" s="25" t="e">
        <f>#REF!</f>
        <v>#REF!</v>
      </c>
      <c r="L298" s="25" t="e">
        <f>#REF!</f>
        <v>#REF!</v>
      </c>
      <c r="M298" s="25">
        <f t="shared" si="34"/>
        <v>0</v>
      </c>
      <c r="N298" s="25">
        <f t="shared" si="35"/>
        <v>0</v>
      </c>
    </row>
    <row r="299" spans="1:14" s="26" customFormat="1" ht="26.4">
      <c r="A299" s="70">
        <v>214</v>
      </c>
      <c r="B299" s="72" t="s">
        <v>705</v>
      </c>
      <c r="C299" s="73" t="s">
        <v>310</v>
      </c>
      <c r="D299" s="74" t="s">
        <v>706</v>
      </c>
      <c r="E299" s="75"/>
      <c r="F299" s="74"/>
      <c r="G299" s="25" t="e">
        <f>#REF!</f>
        <v>#REF!</v>
      </c>
      <c r="H299" s="25" t="e">
        <f>#REF!</f>
        <v>#REF!</v>
      </c>
      <c r="I299" s="25" t="e">
        <f>#REF!</f>
        <v>#REF!</v>
      </c>
      <c r="J299" s="25" t="e">
        <f>#REF!</f>
        <v>#REF!</v>
      </c>
      <c r="K299" s="25" t="e">
        <f>#REF!</f>
        <v>#REF!</v>
      </c>
      <c r="L299" s="25" t="e">
        <f>#REF!</f>
        <v>#REF!</v>
      </c>
      <c r="M299" s="25">
        <f t="shared" si="34"/>
        <v>0</v>
      </c>
      <c r="N299" s="25">
        <f t="shared" si="35"/>
        <v>0</v>
      </c>
    </row>
    <row r="300" spans="1:14" s="26" customFormat="1" ht="39.6">
      <c r="A300" s="70">
        <v>215</v>
      </c>
      <c r="B300" s="72" t="s">
        <v>707</v>
      </c>
      <c r="C300" s="73" t="s">
        <v>376</v>
      </c>
      <c r="D300" s="74" t="s">
        <v>708</v>
      </c>
      <c r="E300" s="75">
        <v>292</v>
      </c>
      <c r="F300" s="74">
        <v>4804.8500000000004</v>
      </c>
      <c r="G300" s="25" t="e">
        <f>#REF!</f>
        <v>#REF!</v>
      </c>
      <c r="H300" s="25" t="e">
        <f>#REF!</f>
        <v>#REF!</v>
      </c>
      <c r="I300" s="25" t="e">
        <f>#REF!</f>
        <v>#REF!</v>
      </c>
      <c r="J300" s="25" t="e">
        <f>#REF!</f>
        <v>#REF!</v>
      </c>
      <c r="K300" s="25" t="e">
        <f>#REF!</f>
        <v>#REF!</v>
      </c>
      <c r="L300" s="25" t="e">
        <f>#REF!</f>
        <v>#REF!</v>
      </c>
      <c r="M300" s="25">
        <f t="shared" si="34"/>
        <v>292</v>
      </c>
      <c r="N300" s="25">
        <f t="shared" si="35"/>
        <v>4804.8500000000004</v>
      </c>
    </row>
    <row r="301" spans="1:14" s="26" customFormat="1" ht="26.4">
      <c r="A301" s="70">
        <v>216</v>
      </c>
      <c r="B301" s="72" t="s">
        <v>709</v>
      </c>
      <c r="C301" s="73" t="s">
        <v>310</v>
      </c>
      <c r="D301" s="74" t="s">
        <v>710</v>
      </c>
      <c r="E301" s="75">
        <v>5</v>
      </c>
      <c r="F301" s="74">
        <v>216.3</v>
      </c>
      <c r="G301" s="25" t="e">
        <f>#REF!</f>
        <v>#REF!</v>
      </c>
      <c r="H301" s="25" t="e">
        <f>#REF!</f>
        <v>#REF!</v>
      </c>
      <c r="I301" s="25" t="e">
        <f>#REF!</f>
        <v>#REF!</v>
      </c>
      <c r="J301" s="25" t="e">
        <f>#REF!</f>
        <v>#REF!</v>
      </c>
      <c r="K301" s="25" t="e">
        <f>#REF!</f>
        <v>#REF!</v>
      </c>
      <c r="L301" s="25" t="e">
        <f>#REF!</f>
        <v>#REF!</v>
      </c>
      <c r="M301" s="25">
        <f t="shared" si="34"/>
        <v>5</v>
      </c>
      <c r="N301" s="25">
        <f t="shared" si="35"/>
        <v>216.3</v>
      </c>
    </row>
    <row r="302" spans="1:14" s="26" customFormat="1" ht="26.4">
      <c r="A302" s="70">
        <v>217</v>
      </c>
      <c r="B302" s="72" t="s">
        <v>711</v>
      </c>
      <c r="C302" s="73" t="s">
        <v>299</v>
      </c>
      <c r="D302" s="74" t="s">
        <v>712</v>
      </c>
      <c r="E302" s="75">
        <v>1824</v>
      </c>
      <c r="F302" s="74">
        <v>3863455.6100000003</v>
      </c>
      <c r="G302" s="25" t="e">
        <f>#REF!</f>
        <v>#REF!</v>
      </c>
      <c r="H302" s="25" t="e">
        <f>#REF!</f>
        <v>#REF!</v>
      </c>
      <c r="I302" s="25" t="e">
        <f>#REF!</f>
        <v>#REF!</v>
      </c>
      <c r="J302" s="25" t="e">
        <f>#REF!</f>
        <v>#REF!</v>
      </c>
      <c r="K302" s="25" t="e">
        <f>#REF!</f>
        <v>#REF!</v>
      </c>
      <c r="L302" s="25" t="e">
        <f>#REF!</f>
        <v>#REF!</v>
      </c>
      <c r="M302" s="25">
        <f t="shared" si="34"/>
        <v>1824</v>
      </c>
      <c r="N302" s="25">
        <f t="shared" si="35"/>
        <v>3863455.6100000003</v>
      </c>
    </row>
    <row r="303" spans="1:14" s="26" customFormat="1" ht="26.4">
      <c r="A303" s="70">
        <v>218</v>
      </c>
      <c r="B303" s="72" t="s">
        <v>713</v>
      </c>
      <c r="C303" s="73" t="s">
        <v>310</v>
      </c>
      <c r="D303" s="74" t="s">
        <v>714</v>
      </c>
      <c r="E303" s="75">
        <v>3</v>
      </c>
      <c r="F303" s="74">
        <v>121.44000000000001</v>
      </c>
      <c r="G303" s="25" t="e">
        <f>#REF!</f>
        <v>#REF!</v>
      </c>
      <c r="H303" s="25" t="e">
        <f>#REF!</f>
        <v>#REF!</v>
      </c>
      <c r="I303" s="25" t="e">
        <f>#REF!</f>
        <v>#REF!</v>
      </c>
      <c r="J303" s="25" t="e">
        <f>#REF!</f>
        <v>#REF!</v>
      </c>
      <c r="K303" s="25" t="e">
        <f>#REF!</f>
        <v>#REF!</v>
      </c>
      <c r="L303" s="25" t="e">
        <f>#REF!</f>
        <v>#REF!</v>
      </c>
      <c r="M303" s="25">
        <f t="shared" si="34"/>
        <v>3</v>
      </c>
      <c r="N303" s="25">
        <f t="shared" si="35"/>
        <v>121.44000000000001</v>
      </c>
    </row>
    <row r="304" spans="1:14" s="26" customFormat="1" ht="26.4">
      <c r="A304" s="70">
        <v>219</v>
      </c>
      <c r="B304" s="72" t="s">
        <v>715</v>
      </c>
      <c r="C304" s="73" t="s">
        <v>299</v>
      </c>
      <c r="D304" s="74" t="s">
        <v>716</v>
      </c>
      <c r="E304" s="75">
        <v>81</v>
      </c>
      <c r="F304" s="74">
        <v>6163.9000000000005</v>
      </c>
      <c r="G304" s="25" t="e">
        <f>#REF!</f>
        <v>#REF!</v>
      </c>
      <c r="H304" s="25" t="e">
        <f>#REF!</f>
        <v>#REF!</v>
      </c>
      <c r="I304" s="25" t="e">
        <f>#REF!</f>
        <v>#REF!</v>
      </c>
      <c r="J304" s="25" t="e">
        <f>#REF!</f>
        <v>#REF!</v>
      </c>
      <c r="K304" s="25" t="e">
        <f>#REF!</f>
        <v>#REF!</v>
      </c>
      <c r="L304" s="25" t="e">
        <f>#REF!</f>
        <v>#REF!</v>
      </c>
      <c r="M304" s="25">
        <f t="shared" si="34"/>
        <v>81</v>
      </c>
      <c r="N304" s="25">
        <f t="shared" si="35"/>
        <v>6163.9000000000005</v>
      </c>
    </row>
    <row r="305" spans="1:14" s="26" customFormat="1" ht="39.6">
      <c r="A305" s="70">
        <v>220</v>
      </c>
      <c r="B305" s="72" t="s">
        <v>717</v>
      </c>
      <c r="C305" s="73" t="s">
        <v>376</v>
      </c>
      <c r="D305" s="74" t="s">
        <v>718</v>
      </c>
      <c r="E305" s="75"/>
      <c r="F305" s="74"/>
      <c r="G305" s="25" t="e">
        <f>#REF!</f>
        <v>#REF!</v>
      </c>
      <c r="H305" s="25" t="e">
        <f>#REF!</f>
        <v>#REF!</v>
      </c>
      <c r="I305" s="25" t="e">
        <f>#REF!</f>
        <v>#REF!</v>
      </c>
      <c r="J305" s="25" t="e">
        <f>#REF!</f>
        <v>#REF!</v>
      </c>
      <c r="K305" s="25" t="e">
        <f>#REF!</f>
        <v>#REF!</v>
      </c>
      <c r="L305" s="25" t="e">
        <f>#REF!</f>
        <v>#REF!</v>
      </c>
      <c r="M305" s="25">
        <f t="shared" si="34"/>
        <v>0</v>
      </c>
      <c r="N305" s="25">
        <f t="shared" si="35"/>
        <v>0</v>
      </c>
    </row>
    <row r="306" spans="1:14" s="26" customFormat="1" ht="26.4">
      <c r="A306" s="70">
        <v>221</v>
      </c>
      <c r="B306" s="72" t="s">
        <v>719</v>
      </c>
      <c r="C306" s="73" t="s">
        <v>299</v>
      </c>
      <c r="D306" s="74" t="s">
        <v>720</v>
      </c>
      <c r="E306" s="75">
        <v>10</v>
      </c>
      <c r="F306" s="74">
        <v>108.10000000000001</v>
      </c>
      <c r="G306" s="25" t="e">
        <f>#REF!</f>
        <v>#REF!</v>
      </c>
      <c r="H306" s="25" t="e">
        <f>#REF!</f>
        <v>#REF!</v>
      </c>
      <c r="I306" s="25" t="e">
        <f>#REF!</f>
        <v>#REF!</v>
      </c>
      <c r="J306" s="25" t="e">
        <f>#REF!</f>
        <v>#REF!</v>
      </c>
      <c r="K306" s="25" t="e">
        <f>#REF!</f>
        <v>#REF!</v>
      </c>
      <c r="L306" s="25" t="e">
        <f>#REF!</f>
        <v>#REF!</v>
      </c>
      <c r="M306" s="25">
        <f t="shared" si="34"/>
        <v>10</v>
      </c>
      <c r="N306" s="25">
        <f t="shared" si="35"/>
        <v>108.10000000000001</v>
      </c>
    </row>
    <row r="307" spans="1:14" s="26" customFormat="1" ht="26.4">
      <c r="A307" s="70">
        <v>222</v>
      </c>
      <c r="B307" s="72" t="s">
        <v>721</v>
      </c>
      <c r="C307" s="73" t="s">
        <v>310</v>
      </c>
      <c r="D307" s="74" t="s">
        <v>722</v>
      </c>
      <c r="E307" s="75">
        <v>4</v>
      </c>
      <c r="F307" s="74">
        <v>34.32</v>
      </c>
      <c r="G307" s="25" t="e">
        <f>#REF!</f>
        <v>#REF!</v>
      </c>
      <c r="H307" s="25" t="e">
        <f>#REF!</f>
        <v>#REF!</v>
      </c>
      <c r="I307" s="25" t="e">
        <f>#REF!</f>
        <v>#REF!</v>
      </c>
      <c r="J307" s="25" t="e">
        <f>#REF!</f>
        <v>#REF!</v>
      </c>
      <c r="K307" s="25" t="e">
        <f>#REF!</f>
        <v>#REF!</v>
      </c>
      <c r="L307" s="25" t="e">
        <f>#REF!</f>
        <v>#REF!</v>
      </c>
      <c r="M307" s="25">
        <f t="shared" si="34"/>
        <v>4</v>
      </c>
      <c r="N307" s="25">
        <f t="shared" si="35"/>
        <v>34.32</v>
      </c>
    </row>
    <row r="308" spans="1:14" s="17" customFormat="1" ht="13.5" customHeight="1" thickBot="1"/>
    <row r="309" spans="1:14" s="17" customFormat="1" ht="26.25" customHeight="1">
      <c r="A309" s="91" t="s">
        <v>139</v>
      </c>
      <c r="B309" s="88" t="s">
        <v>293</v>
      </c>
      <c r="C309" s="96" t="s">
        <v>141</v>
      </c>
      <c r="D309" s="88" t="s">
        <v>142</v>
      </c>
      <c r="E309" s="88" t="s">
        <v>1052</v>
      </c>
      <c r="F309" s="88"/>
    </row>
    <row r="310" spans="1:14" s="17" customFormat="1" ht="12.75" customHeight="1">
      <c r="A310" s="92"/>
      <c r="B310" s="94"/>
      <c r="C310" s="97"/>
      <c r="D310" s="94"/>
      <c r="E310" s="89" t="s">
        <v>147</v>
      </c>
      <c r="F310" s="89" t="s">
        <v>148</v>
      </c>
    </row>
    <row r="311" spans="1:14" s="17" customFormat="1" ht="13.5" customHeight="1" thickBot="1">
      <c r="A311" s="93"/>
      <c r="B311" s="95"/>
      <c r="C311" s="98"/>
      <c r="D311" s="95"/>
      <c r="E311" s="90"/>
      <c r="F311" s="90"/>
    </row>
    <row r="312" spans="1:14" s="26" customFormat="1" ht="52.8">
      <c r="A312" s="70">
        <v>223</v>
      </c>
      <c r="B312" s="72" t="s">
        <v>723</v>
      </c>
      <c r="C312" s="73" t="s">
        <v>297</v>
      </c>
      <c r="D312" s="74" t="s">
        <v>724</v>
      </c>
      <c r="E312" s="75">
        <v>130</v>
      </c>
      <c r="F312" s="74">
        <v>36600</v>
      </c>
      <c r="G312" s="25" t="e">
        <f>#REF!</f>
        <v>#REF!</v>
      </c>
      <c r="H312" s="25" t="e">
        <f>#REF!</f>
        <v>#REF!</v>
      </c>
      <c r="I312" s="25" t="e">
        <f>#REF!</f>
        <v>#REF!</v>
      </c>
      <c r="J312" s="25" t="e">
        <f>#REF!</f>
        <v>#REF!</v>
      </c>
      <c r="K312" s="25" t="e">
        <f>#REF!</f>
        <v>#REF!</v>
      </c>
      <c r="L312" s="25" t="e">
        <f>#REF!</f>
        <v>#REF!</v>
      </c>
      <c r="M312" s="25">
        <f t="shared" ref="M312:M320" si="36">E312</f>
        <v>130</v>
      </c>
      <c r="N312" s="25">
        <f t="shared" ref="N312:N320" si="37">F312</f>
        <v>36600</v>
      </c>
    </row>
    <row r="313" spans="1:14" s="26" customFormat="1" ht="52.8">
      <c r="A313" s="70">
        <v>224</v>
      </c>
      <c r="B313" s="72" t="s">
        <v>725</v>
      </c>
      <c r="C313" s="73" t="s">
        <v>297</v>
      </c>
      <c r="D313" s="74" t="s">
        <v>726</v>
      </c>
      <c r="E313" s="75">
        <v>32</v>
      </c>
      <c r="F313" s="74">
        <v>7769.58</v>
      </c>
      <c r="G313" s="25" t="e">
        <f>#REF!</f>
        <v>#REF!</v>
      </c>
      <c r="H313" s="25" t="e">
        <f>#REF!</f>
        <v>#REF!</v>
      </c>
      <c r="I313" s="25" t="e">
        <f>#REF!</f>
        <v>#REF!</v>
      </c>
      <c r="J313" s="25" t="e">
        <f>#REF!</f>
        <v>#REF!</v>
      </c>
      <c r="K313" s="25" t="e">
        <f>#REF!</f>
        <v>#REF!</v>
      </c>
      <c r="L313" s="25" t="e">
        <f>#REF!</f>
        <v>#REF!</v>
      </c>
      <c r="M313" s="25">
        <f t="shared" si="36"/>
        <v>32</v>
      </c>
      <c r="N313" s="25">
        <f t="shared" si="37"/>
        <v>7769.58</v>
      </c>
    </row>
    <row r="314" spans="1:14" s="26" customFormat="1" ht="39.6">
      <c r="A314" s="70">
        <v>225</v>
      </c>
      <c r="B314" s="72" t="s">
        <v>727</v>
      </c>
      <c r="C314" s="73" t="s">
        <v>297</v>
      </c>
      <c r="D314" s="74" t="s">
        <v>728</v>
      </c>
      <c r="E314" s="75"/>
      <c r="F314" s="74"/>
      <c r="G314" s="25" t="e">
        <f>#REF!</f>
        <v>#REF!</v>
      </c>
      <c r="H314" s="25" t="e">
        <f>#REF!</f>
        <v>#REF!</v>
      </c>
      <c r="I314" s="25" t="e">
        <f>#REF!</f>
        <v>#REF!</v>
      </c>
      <c r="J314" s="25" t="e">
        <f>#REF!</f>
        <v>#REF!</v>
      </c>
      <c r="K314" s="25" t="e">
        <f>#REF!</f>
        <v>#REF!</v>
      </c>
      <c r="L314" s="25" t="e">
        <f>#REF!</f>
        <v>#REF!</v>
      </c>
      <c r="M314" s="25">
        <f t="shared" si="36"/>
        <v>0</v>
      </c>
      <c r="N314" s="25">
        <f t="shared" si="37"/>
        <v>0</v>
      </c>
    </row>
    <row r="315" spans="1:14" s="26" customFormat="1" ht="39.6">
      <c r="A315" s="70">
        <v>226</v>
      </c>
      <c r="B315" s="72" t="s">
        <v>729</v>
      </c>
      <c r="C315" s="73" t="s">
        <v>373</v>
      </c>
      <c r="D315" s="74" t="s">
        <v>730</v>
      </c>
      <c r="E315" s="75">
        <v>10</v>
      </c>
      <c r="F315" s="74">
        <v>299.60000000000002</v>
      </c>
      <c r="G315" s="25" t="e">
        <f>#REF!</f>
        <v>#REF!</v>
      </c>
      <c r="H315" s="25" t="e">
        <f>#REF!</f>
        <v>#REF!</v>
      </c>
      <c r="I315" s="25" t="e">
        <f>#REF!</f>
        <v>#REF!</v>
      </c>
      <c r="J315" s="25" t="e">
        <f>#REF!</f>
        <v>#REF!</v>
      </c>
      <c r="K315" s="25" t="e">
        <f>#REF!</f>
        <v>#REF!</v>
      </c>
      <c r="L315" s="25" t="e">
        <f>#REF!</f>
        <v>#REF!</v>
      </c>
      <c r="M315" s="25">
        <f t="shared" si="36"/>
        <v>10</v>
      </c>
      <c r="N315" s="25">
        <f t="shared" si="37"/>
        <v>299.60000000000002</v>
      </c>
    </row>
    <row r="316" spans="1:14" s="26" customFormat="1" ht="26.4">
      <c r="A316" s="70">
        <v>227</v>
      </c>
      <c r="B316" s="72" t="s">
        <v>731</v>
      </c>
      <c r="C316" s="73" t="s">
        <v>310</v>
      </c>
      <c r="D316" s="74" t="s">
        <v>732</v>
      </c>
      <c r="E316" s="75">
        <v>35</v>
      </c>
      <c r="F316" s="74">
        <v>932.56000000000006</v>
      </c>
      <c r="G316" s="25" t="e">
        <f>#REF!</f>
        <v>#REF!</v>
      </c>
      <c r="H316" s="25" t="e">
        <f>#REF!</f>
        <v>#REF!</v>
      </c>
      <c r="I316" s="25" t="e">
        <f>#REF!</f>
        <v>#REF!</v>
      </c>
      <c r="J316" s="25" t="e">
        <f>#REF!</f>
        <v>#REF!</v>
      </c>
      <c r="K316" s="25" t="e">
        <f>#REF!</f>
        <v>#REF!</v>
      </c>
      <c r="L316" s="25" t="e">
        <f>#REF!</f>
        <v>#REF!</v>
      </c>
      <c r="M316" s="25">
        <f t="shared" si="36"/>
        <v>35</v>
      </c>
      <c r="N316" s="25">
        <f t="shared" si="37"/>
        <v>932.56000000000006</v>
      </c>
    </row>
    <row r="317" spans="1:14" s="26" customFormat="1" ht="26.4">
      <c r="A317" s="70">
        <v>228</v>
      </c>
      <c r="B317" s="72" t="s">
        <v>733</v>
      </c>
      <c r="C317" s="73" t="s">
        <v>310</v>
      </c>
      <c r="D317" s="74" t="s">
        <v>734</v>
      </c>
      <c r="E317" s="75">
        <v>9</v>
      </c>
      <c r="F317" s="74">
        <v>120.63000000000001</v>
      </c>
      <c r="G317" s="25" t="e">
        <f>#REF!</f>
        <v>#REF!</v>
      </c>
      <c r="H317" s="25" t="e">
        <f>#REF!</f>
        <v>#REF!</v>
      </c>
      <c r="I317" s="25" t="e">
        <f>#REF!</f>
        <v>#REF!</v>
      </c>
      <c r="J317" s="25" t="e">
        <f>#REF!</f>
        <v>#REF!</v>
      </c>
      <c r="K317" s="25" t="e">
        <f>#REF!</f>
        <v>#REF!</v>
      </c>
      <c r="L317" s="25" t="e">
        <f>#REF!</f>
        <v>#REF!</v>
      </c>
      <c r="M317" s="25">
        <f t="shared" si="36"/>
        <v>9</v>
      </c>
      <c r="N317" s="25">
        <f t="shared" si="37"/>
        <v>120.63000000000001</v>
      </c>
    </row>
    <row r="318" spans="1:14" s="26" customFormat="1" ht="39.6">
      <c r="A318" s="70">
        <v>229</v>
      </c>
      <c r="B318" s="72" t="s">
        <v>735</v>
      </c>
      <c r="C318" s="73" t="s">
        <v>376</v>
      </c>
      <c r="D318" s="74" t="s">
        <v>736</v>
      </c>
      <c r="E318" s="75">
        <v>1644</v>
      </c>
      <c r="F318" s="74">
        <v>17508.600000000002</v>
      </c>
      <c r="G318" s="25" t="e">
        <f>#REF!</f>
        <v>#REF!</v>
      </c>
      <c r="H318" s="25" t="e">
        <f>#REF!</f>
        <v>#REF!</v>
      </c>
      <c r="I318" s="25" t="e">
        <f>#REF!</f>
        <v>#REF!</v>
      </c>
      <c r="J318" s="25" t="e">
        <f>#REF!</f>
        <v>#REF!</v>
      </c>
      <c r="K318" s="25" t="e">
        <f>#REF!</f>
        <v>#REF!</v>
      </c>
      <c r="L318" s="25" t="e">
        <f>#REF!</f>
        <v>#REF!</v>
      </c>
      <c r="M318" s="25">
        <f t="shared" si="36"/>
        <v>1644</v>
      </c>
      <c r="N318" s="25">
        <f t="shared" si="37"/>
        <v>17508.600000000002</v>
      </c>
    </row>
    <row r="319" spans="1:14" s="26" customFormat="1" ht="26.4">
      <c r="A319" s="70">
        <v>230</v>
      </c>
      <c r="B319" s="72" t="s">
        <v>737</v>
      </c>
      <c r="C319" s="73" t="s">
        <v>299</v>
      </c>
      <c r="D319" s="74" t="s">
        <v>738</v>
      </c>
      <c r="E319" s="75">
        <v>20</v>
      </c>
      <c r="F319" s="74">
        <v>2850.4700000000003</v>
      </c>
      <c r="G319" s="25" t="e">
        <f>#REF!</f>
        <v>#REF!</v>
      </c>
      <c r="H319" s="25" t="e">
        <f>#REF!</f>
        <v>#REF!</v>
      </c>
      <c r="I319" s="25" t="e">
        <f>#REF!</f>
        <v>#REF!</v>
      </c>
      <c r="J319" s="25" t="e">
        <f>#REF!</f>
        <v>#REF!</v>
      </c>
      <c r="K319" s="25" t="e">
        <f>#REF!</f>
        <v>#REF!</v>
      </c>
      <c r="L319" s="25" t="e">
        <f>#REF!</f>
        <v>#REF!</v>
      </c>
      <c r="M319" s="25">
        <f t="shared" si="36"/>
        <v>20</v>
      </c>
      <c r="N319" s="25">
        <f t="shared" si="37"/>
        <v>2850.4700000000003</v>
      </c>
    </row>
    <row r="320" spans="1:14" s="26" customFormat="1" ht="26.4">
      <c r="A320" s="70">
        <v>231</v>
      </c>
      <c r="B320" s="72" t="s">
        <v>739</v>
      </c>
      <c r="C320" s="73" t="s">
        <v>297</v>
      </c>
      <c r="D320" s="74">
        <v>180</v>
      </c>
      <c r="E320" s="75"/>
      <c r="F320" s="74"/>
      <c r="G320" s="25" t="e">
        <f>#REF!</f>
        <v>#REF!</v>
      </c>
      <c r="H320" s="25" t="e">
        <f>#REF!</f>
        <v>#REF!</v>
      </c>
      <c r="I320" s="25" t="e">
        <f>#REF!</f>
        <v>#REF!</v>
      </c>
      <c r="J320" s="25" t="e">
        <f>#REF!</f>
        <v>#REF!</v>
      </c>
      <c r="K320" s="25" t="e">
        <f>#REF!</f>
        <v>#REF!</v>
      </c>
      <c r="L320" s="25" t="e">
        <f>#REF!</f>
        <v>#REF!</v>
      </c>
      <c r="M320" s="25">
        <f t="shared" si="36"/>
        <v>0</v>
      </c>
      <c r="N320" s="25">
        <f t="shared" si="37"/>
        <v>0</v>
      </c>
    </row>
    <row r="321" spans="1:14" s="17" customFormat="1" ht="13.5" customHeight="1" thickBot="1"/>
    <row r="322" spans="1:14" s="17" customFormat="1" ht="26.25" customHeight="1">
      <c r="A322" s="91" t="s">
        <v>139</v>
      </c>
      <c r="B322" s="88" t="s">
        <v>293</v>
      </c>
      <c r="C322" s="96" t="s">
        <v>141</v>
      </c>
      <c r="D322" s="88" t="s">
        <v>142</v>
      </c>
      <c r="E322" s="88" t="s">
        <v>1052</v>
      </c>
      <c r="F322" s="88"/>
    </row>
    <row r="323" spans="1:14" s="17" customFormat="1" ht="12.75" customHeight="1">
      <c r="A323" s="92"/>
      <c r="B323" s="94"/>
      <c r="C323" s="97"/>
      <c r="D323" s="94"/>
      <c r="E323" s="89" t="s">
        <v>147</v>
      </c>
      <c r="F323" s="89" t="s">
        <v>148</v>
      </c>
    </row>
    <row r="324" spans="1:14" s="17" customFormat="1" ht="13.5" customHeight="1" thickBot="1">
      <c r="A324" s="93"/>
      <c r="B324" s="95"/>
      <c r="C324" s="98"/>
      <c r="D324" s="95"/>
      <c r="E324" s="90"/>
      <c r="F324" s="90"/>
    </row>
    <row r="325" spans="1:14" s="26" customFormat="1" ht="26.4">
      <c r="A325" s="70">
        <v>232</v>
      </c>
      <c r="B325" s="72" t="s">
        <v>740</v>
      </c>
      <c r="C325" s="73" t="s">
        <v>297</v>
      </c>
      <c r="D325" s="74">
        <v>1452</v>
      </c>
      <c r="E325" s="75">
        <v>29</v>
      </c>
      <c r="F325" s="74">
        <v>42108</v>
      </c>
      <c r="G325" s="25" t="e">
        <f>#REF!</f>
        <v>#REF!</v>
      </c>
      <c r="H325" s="25" t="e">
        <f>#REF!</f>
        <v>#REF!</v>
      </c>
      <c r="I325" s="25" t="e">
        <f>#REF!</f>
        <v>#REF!</v>
      </c>
      <c r="J325" s="25" t="e">
        <f>#REF!</f>
        <v>#REF!</v>
      </c>
      <c r="K325" s="25" t="e">
        <f>#REF!</f>
        <v>#REF!</v>
      </c>
      <c r="L325" s="25" t="e">
        <f>#REF!</f>
        <v>#REF!</v>
      </c>
      <c r="M325" s="25">
        <f t="shared" ref="M325:M337" si="38">E325</f>
        <v>29</v>
      </c>
      <c r="N325" s="25">
        <f t="shared" ref="N325:N337" si="39">F325</f>
        <v>42108</v>
      </c>
    </row>
    <row r="326" spans="1:14" s="26" customFormat="1" ht="26.4">
      <c r="A326" s="70">
        <v>233</v>
      </c>
      <c r="B326" s="72" t="s">
        <v>741</v>
      </c>
      <c r="C326" s="73" t="s">
        <v>297</v>
      </c>
      <c r="D326" s="74">
        <v>285</v>
      </c>
      <c r="E326" s="75">
        <v>12</v>
      </c>
      <c r="F326" s="74">
        <v>3420</v>
      </c>
      <c r="G326" s="25" t="e">
        <f>#REF!</f>
        <v>#REF!</v>
      </c>
      <c r="H326" s="25" t="e">
        <f>#REF!</f>
        <v>#REF!</v>
      </c>
      <c r="I326" s="25" t="e">
        <f>#REF!</f>
        <v>#REF!</v>
      </c>
      <c r="J326" s="25" t="e">
        <f>#REF!</f>
        <v>#REF!</v>
      </c>
      <c r="K326" s="25" t="e">
        <f>#REF!</f>
        <v>#REF!</v>
      </c>
      <c r="L326" s="25" t="e">
        <f>#REF!</f>
        <v>#REF!</v>
      </c>
      <c r="M326" s="25">
        <f t="shared" si="38"/>
        <v>12</v>
      </c>
      <c r="N326" s="25">
        <f t="shared" si="39"/>
        <v>3420</v>
      </c>
    </row>
    <row r="327" spans="1:14" s="26" customFormat="1" ht="26.4">
      <c r="A327" s="70">
        <v>234</v>
      </c>
      <c r="B327" s="72" t="s">
        <v>742</v>
      </c>
      <c r="C327" s="73" t="s">
        <v>549</v>
      </c>
      <c r="D327" s="74" t="s">
        <v>743</v>
      </c>
      <c r="E327" s="75">
        <v>5</v>
      </c>
      <c r="F327" s="74">
        <v>1096.75</v>
      </c>
      <c r="G327" s="25" t="e">
        <f>#REF!</f>
        <v>#REF!</v>
      </c>
      <c r="H327" s="25" t="e">
        <f>#REF!</f>
        <v>#REF!</v>
      </c>
      <c r="I327" s="25" t="e">
        <f>#REF!</f>
        <v>#REF!</v>
      </c>
      <c r="J327" s="25" t="e">
        <f>#REF!</f>
        <v>#REF!</v>
      </c>
      <c r="K327" s="25" t="e">
        <f>#REF!</f>
        <v>#REF!</v>
      </c>
      <c r="L327" s="25" t="e">
        <f>#REF!</f>
        <v>#REF!</v>
      </c>
      <c r="M327" s="25">
        <f t="shared" si="38"/>
        <v>5</v>
      </c>
      <c r="N327" s="25">
        <f t="shared" si="39"/>
        <v>1096.75</v>
      </c>
    </row>
    <row r="328" spans="1:14" s="26" customFormat="1" ht="26.4">
      <c r="A328" s="70">
        <v>235</v>
      </c>
      <c r="B328" s="72" t="s">
        <v>744</v>
      </c>
      <c r="C328" s="73" t="s">
        <v>297</v>
      </c>
      <c r="D328" s="74">
        <v>220</v>
      </c>
      <c r="E328" s="75"/>
      <c r="F328" s="74"/>
      <c r="G328" s="25" t="e">
        <f>#REF!</f>
        <v>#REF!</v>
      </c>
      <c r="H328" s="25" t="e">
        <f>#REF!</f>
        <v>#REF!</v>
      </c>
      <c r="I328" s="25" t="e">
        <f>#REF!</f>
        <v>#REF!</v>
      </c>
      <c r="J328" s="25" t="e">
        <f>#REF!</f>
        <v>#REF!</v>
      </c>
      <c r="K328" s="25" t="e">
        <f>#REF!</f>
        <v>#REF!</v>
      </c>
      <c r="L328" s="25" t="e">
        <f>#REF!</f>
        <v>#REF!</v>
      </c>
      <c r="M328" s="25">
        <f t="shared" si="38"/>
        <v>0</v>
      </c>
      <c r="N328" s="25">
        <f t="shared" si="39"/>
        <v>0</v>
      </c>
    </row>
    <row r="329" spans="1:14" s="26" customFormat="1" ht="26.4">
      <c r="A329" s="70">
        <v>236</v>
      </c>
      <c r="B329" s="72" t="s">
        <v>745</v>
      </c>
      <c r="C329" s="73" t="s">
        <v>310</v>
      </c>
      <c r="D329" s="74" t="s">
        <v>458</v>
      </c>
      <c r="E329" s="75"/>
      <c r="F329" s="74"/>
      <c r="G329" s="25" t="e">
        <f>#REF!</f>
        <v>#REF!</v>
      </c>
      <c r="H329" s="25" t="e">
        <f>#REF!</f>
        <v>#REF!</v>
      </c>
      <c r="I329" s="25" t="e">
        <f>#REF!</f>
        <v>#REF!</v>
      </c>
      <c r="J329" s="25" t="e">
        <f>#REF!</f>
        <v>#REF!</v>
      </c>
      <c r="K329" s="25" t="e">
        <f>#REF!</f>
        <v>#REF!</v>
      </c>
      <c r="L329" s="25" t="e">
        <f>#REF!</f>
        <v>#REF!</v>
      </c>
      <c r="M329" s="25">
        <f t="shared" si="38"/>
        <v>0</v>
      </c>
      <c r="N329" s="25">
        <f t="shared" si="39"/>
        <v>0</v>
      </c>
    </row>
    <row r="330" spans="1:14" s="26" customFormat="1" ht="26.4">
      <c r="A330" s="70">
        <v>237</v>
      </c>
      <c r="B330" s="72" t="s">
        <v>746</v>
      </c>
      <c r="C330" s="73" t="s">
        <v>310</v>
      </c>
      <c r="D330" s="74" t="s">
        <v>747</v>
      </c>
      <c r="E330" s="75">
        <v>50</v>
      </c>
      <c r="F330" s="74">
        <v>1197.5</v>
      </c>
      <c r="G330" s="25" t="e">
        <f>#REF!</f>
        <v>#REF!</v>
      </c>
      <c r="H330" s="25" t="e">
        <f>#REF!</f>
        <v>#REF!</v>
      </c>
      <c r="I330" s="25" t="e">
        <f>#REF!</f>
        <v>#REF!</v>
      </c>
      <c r="J330" s="25" t="e">
        <f>#REF!</f>
        <v>#REF!</v>
      </c>
      <c r="K330" s="25" t="e">
        <f>#REF!</f>
        <v>#REF!</v>
      </c>
      <c r="L330" s="25" t="e">
        <f>#REF!</f>
        <v>#REF!</v>
      </c>
      <c r="M330" s="25">
        <f t="shared" si="38"/>
        <v>50</v>
      </c>
      <c r="N330" s="25">
        <f t="shared" si="39"/>
        <v>1197.5</v>
      </c>
    </row>
    <row r="331" spans="1:14" s="26" customFormat="1" ht="26.4">
      <c r="A331" s="70">
        <v>238</v>
      </c>
      <c r="B331" s="72" t="s">
        <v>748</v>
      </c>
      <c r="C331" s="73" t="s">
        <v>299</v>
      </c>
      <c r="D331" s="74" t="s">
        <v>749</v>
      </c>
      <c r="E331" s="75">
        <v>30</v>
      </c>
      <c r="F331" s="74">
        <v>2463.9</v>
      </c>
      <c r="G331" s="25" t="e">
        <f>#REF!</f>
        <v>#REF!</v>
      </c>
      <c r="H331" s="25" t="e">
        <f>#REF!</f>
        <v>#REF!</v>
      </c>
      <c r="I331" s="25" t="e">
        <f>#REF!</f>
        <v>#REF!</v>
      </c>
      <c r="J331" s="25" t="e">
        <f>#REF!</f>
        <v>#REF!</v>
      </c>
      <c r="K331" s="25" t="e">
        <f>#REF!</f>
        <v>#REF!</v>
      </c>
      <c r="L331" s="25" t="e">
        <f>#REF!</f>
        <v>#REF!</v>
      </c>
      <c r="M331" s="25">
        <f t="shared" si="38"/>
        <v>30</v>
      </c>
      <c r="N331" s="25">
        <f t="shared" si="39"/>
        <v>2463.9</v>
      </c>
    </row>
    <row r="332" spans="1:14" s="26" customFormat="1" ht="26.4">
      <c r="A332" s="70">
        <v>239</v>
      </c>
      <c r="B332" s="72" t="s">
        <v>750</v>
      </c>
      <c r="C332" s="73" t="s">
        <v>376</v>
      </c>
      <c r="D332" s="74" t="s">
        <v>751</v>
      </c>
      <c r="E332" s="75">
        <v>10</v>
      </c>
      <c r="F332" s="74">
        <v>951.23</v>
      </c>
      <c r="G332" s="25" t="e">
        <f>#REF!</f>
        <v>#REF!</v>
      </c>
      <c r="H332" s="25" t="e">
        <f>#REF!</f>
        <v>#REF!</v>
      </c>
      <c r="I332" s="25" t="e">
        <f>#REF!</f>
        <v>#REF!</v>
      </c>
      <c r="J332" s="25" t="e">
        <f>#REF!</f>
        <v>#REF!</v>
      </c>
      <c r="K332" s="25" t="e">
        <f>#REF!</f>
        <v>#REF!</v>
      </c>
      <c r="L332" s="25" t="e">
        <f>#REF!</f>
        <v>#REF!</v>
      </c>
      <c r="M332" s="25">
        <f t="shared" si="38"/>
        <v>10</v>
      </c>
      <c r="N332" s="25">
        <f t="shared" si="39"/>
        <v>951.23</v>
      </c>
    </row>
    <row r="333" spans="1:14" s="26" customFormat="1" ht="26.4">
      <c r="A333" s="70">
        <v>240</v>
      </c>
      <c r="B333" s="72" t="s">
        <v>752</v>
      </c>
      <c r="C333" s="73" t="s">
        <v>753</v>
      </c>
      <c r="D333" s="74" t="s">
        <v>754</v>
      </c>
      <c r="E333" s="75"/>
      <c r="F333" s="74"/>
      <c r="G333" s="25" t="e">
        <f>#REF!</f>
        <v>#REF!</v>
      </c>
      <c r="H333" s="25" t="e">
        <f>#REF!</f>
        <v>#REF!</v>
      </c>
      <c r="I333" s="25" t="e">
        <f>#REF!</f>
        <v>#REF!</v>
      </c>
      <c r="J333" s="25" t="e">
        <f>#REF!</f>
        <v>#REF!</v>
      </c>
      <c r="K333" s="25" t="e">
        <f>#REF!</f>
        <v>#REF!</v>
      </c>
      <c r="L333" s="25" t="e">
        <f>#REF!</f>
        <v>#REF!</v>
      </c>
      <c r="M333" s="25">
        <f t="shared" si="38"/>
        <v>0</v>
      </c>
      <c r="N333" s="25">
        <f t="shared" si="39"/>
        <v>0</v>
      </c>
    </row>
    <row r="334" spans="1:14" s="26" customFormat="1" ht="26.4">
      <c r="A334" s="70">
        <v>241</v>
      </c>
      <c r="B334" s="72" t="s">
        <v>755</v>
      </c>
      <c r="C334" s="73" t="s">
        <v>376</v>
      </c>
      <c r="D334" s="74" t="s">
        <v>756</v>
      </c>
      <c r="E334" s="75">
        <v>30</v>
      </c>
      <c r="F334" s="74">
        <v>2396.4</v>
      </c>
      <c r="G334" s="25" t="e">
        <f>#REF!</f>
        <v>#REF!</v>
      </c>
      <c r="H334" s="25" t="e">
        <f>#REF!</f>
        <v>#REF!</v>
      </c>
      <c r="I334" s="25" t="e">
        <f>#REF!</f>
        <v>#REF!</v>
      </c>
      <c r="J334" s="25" t="e">
        <f>#REF!</f>
        <v>#REF!</v>
      </c>
      <c r="K334" s="25" t="e">
        <f>#REF!</f>
        <v>#REF!</v>
      </c>
      <c r="L334" s="25" t="e">
        <f>#REF!</f>
        <v>#REF!</v>
      </c>
      <c r="M334" s="25">
        <f t="shared" si="38"/>
        <v>30</v>
      </c>
      <c r="N334" s="25">
        <f t="shared" si="39"/>
        <v>2396.4</v>
      </c>
    </row>
    <row r="335" spans="1:14" s="26" customFormat="1" ht="39.6">
      <c r="A335" s="70">
        <v>242</v>
      </c>
      <c r="B335" s="72" t="s">
        <v>757</v>
      </c>
      <c r="C335" s="73" t="s">
        <v>376</v>
      </c>
      <c r="D335" s="74" t="s">
        <v>756</v>
      </c>
      <c r="E335" s="75">
        <v>20</v>
      </c>
      <c r="F335" s="74">
        <v>1597.6000000000001</v>
      </c>
      <c r="G335" s="25" t="e">
        <f>#REF!</f>
        <v>#REF!</v>
      </c>
      <c r="H335" s="25" t="e">
        <f>#REF!</f>
        <v>#REF!</v>
      </c>
      <c r="I335" s="25" t="e">
        <f>#REF!</f>
        <v>#REF!</v>
      </c>
      <c r="J335" s="25" t="e">
        <f>#REF!</f>
        <v>#REF!</v>
      </c>
      <c r="K335" s="25" t="e">
        <f>#REF!</f>
        <v>#REF!</v>
      </c>
      <c r="L335" s="25" t="e">
        <f>#REF!</f>
        <v>#REF!</v>
      </c>
      <c r="M335" s="25">
        <f t="shared" si="38"/>
        <v>20</v>
      </c>
      <c r="N335" s="25">
        <f t="shared" si="39"/>
        <v>1597.6000000000001</v>
      </c>
    </row>
    <row r="336" spans="1:14" s="26" customFormat="1" ht="39.6">
      <c r="A336" s="70">
        <v>243</v>
      </c>
      <c r="B336" s="72" t="s">
        <v>758</v>
      </c>
      <c r="C336" s="73" t="s">
        <v>656</v>
      </c>
      <c r="D336" s="74" t="s">
        <v>759</v>
      </c>
      <c r="E336" s="75">
        <v>115</v>
      </c>
      <c r="F336" s="74">
        <v>4294.1000000000004</v>
      </c>
      <c r="G336" s="25" t="e">
        <f>#REF!</f>
        <v>#REF!</v>
      </c>
      <c r="H336" s="25" t="e">
        <f>#REF!</f>
        <v>#REF!</v>
      </c>
      <c r="I336" s="25" t="e">
        <f>#REF!</f>
        <v>#REF!</v>
      </c>
      <c r="J336" s="25" t="e">
        <f>#REF!</f>
        <v>#REF!</v>
      </c>
      <c r="K336" s="25" t="e">
        <f>#REF!</f>
        <v>#REF!</v>
      </c>
      <c r="L336" s="25" t="e">
        <f>#REF!</f>
        <v>#REF!</v>
      </c>
      <c r="M336" s="25">
        <f t="shared" si="38"/>
        <v>115</v>
      </c>
      <c r="N336" s="25">
        <f t="shared" si="39"/>
        <v>4294.1000000000004</v>
      </c>
    </row>
    <row r="337" spans="1:14" s="26" customFormat="1" ht="39.6">
      <c r="A337" s="70">
        <v>244</v>
      </c>
      <c r="B337" s="72" t="s">
        <v>760</v>
      </c>
      <c r="C337" s="73" t="s">
        <v>310</v>
      </c>
      <c r="D337" s="74" t="s">
        <v>761</v>
      </c>
      <c r="E337" s="75"/>
      <c r="F337" s="74"/>
      <c r="G337" s="25" t="e">
        <f>#REF!</f>
        <v>#REF!</v>
      </c>
      <c r="H337" s="25" t="e">
        <f>#REF!</f>
        <v>#REF!</v>
      </c>
      <c r="I337" s="25" t="e">
        <f>#REF!</f>
        <v>#REF!</v>
      </c>
      <c r="J337" s="25" t="e">
        <f>#REF!</f>
        <v>#REF!</v>
      </c>
      <c r="K337" s="25" t="e">
        <f>#REF!</f>
        <v>#REF!</v>
      </c>
      <c r="L337" s="25" t="e">
        <f>#REF!</f>
        <v>#REF!</v>
      </c>
      <c r="M337" s="25">
        <f t="shared" si="38"/>
        <v>0</v>
      </c>
      <c r="N337" s="25">
        <f t="shared" si="39"/>
        <v>0</v>
      </c>
    </row>
    <row r="338" spans="1:14" s="17" customFormat="1" ht="13.5" customHeight="1" thickBot="1"/>
    <row r="339" spans="1:14" s="17" customFormat="1" ht="26.25" customHeight="1">
      <c r="A339" s="91" t="s">
        <v>139</v>
      </c>
      <c r="B339" s="88" t="s">
        <v>293</v>
      </c>
      <c r="C339" s="96" t="s">
        <v>141</v>
      </c>
      <c r="D339" s="88" t="s">
        <v>142</v>
      </c>
      <c r="E339" s="88" t="s">
        <v>1052</v>
      </c>
      <c r="F339" s="88"/>
    </row>
    <row r="340" spans="1:14" s="17" customFormat="1" ht="12.75" customHeight="1">
      <c r="A340" s="92"/>
      <c r="B340" s="94"/>
      <c r="C340" s="97"/>
      <c r="D340" s="94"/>
      <c r="E340" s="89" t="s">
        <v>147</v>
      </c>
      <c r="F340" s="89" t="s">
        <v>148</v>
      </c>
    </row>
    <row r="341" spans="1:14" s="17" customFormat="1" ht="13.5" customHeight="1" thickBot="1">
      <c r="A341" s="93"/>
      <c r="B341" s="95"/>
      <c r="C341" s="98"/>
      <c r="D341" s="95"/>
      <c r="E341" s="90"/>
      <c r="F341" s="90"/>
    </row>
    <row r="342" spans="1:14" s="26" customFormat="1" ht="26.4">
      <c r="A342" s="70">
        <v>245</v>
      </c>
      <c r="B342" s="72" t="s">
        <v>762</v>
      </c>
      <c r="C342" s="73" t="s">
        <v>310</v>
      </c>
      <c r="D342" s="74">
        <v>18</v>
      </c>
      <c r="E342" s="75">
        <v>1</v>
      </c>
      <c r="F342" s="74">
        <v>18</v>
      </c>
      <c r="G342" s="25" t="e">
        <f>#REF!</f>
        <v>#REF!</v>
      </c>
      <c r="H342" s="25" t="e">
        <f>#REF!</f>
        <v>#REF!</v>
      </c>
      <c r="I342" s="25" t="e">
        <f>#REF!</f>
        <v>#REF!</v>
      </c>
      <c r="J342" s="25" t="e">
        <f>#REF!</f>
        <v>#REF!</v>
      </c>
      <c r="K342" s="25" t="e">
        <f>#REF!</f>
        <v>#REF!</v>
      </c>
      <c r="L342" s="25" t="e">
        <f>#REF!</f>
        <v>#REF!</v>
      </c>
      <c r="M342" s="25">
        <f t="shared" ref="M342:M354" si="40">E342</f>
        <v>1</v>
      </c>
      <c r="N342" s="25">
        <f t="shared" ref="N342:N354" si="41">F342</f>
        <v>18</v>
      </c>
    </row>
    <row r="343" spans="1:14" s="26" customFormat="1" ht="26.4">
      <c r="A343" s="70">
        <v>246</v>
      </c>
      <c r="B343" s="72" t="s">
        <v>763</v>
      </c>
      <c r="C343" s="73" t="s">
        <v>299</v>
      </c>
      <c r="D343" s="74" t="s">
        <v>764</v>
      </c>
      <c r="E343" s="75">
        <v>60</v>
      </c>
      <c r="F343" s="74">
        <v>4816.93</v>
      </c>
      <c r="G343" s="25" t="e">
        <f>#REF!</f>
        <v>#REF!</v>
      </c>
      <c r="H343" s="25" t="e">
        <f>#REF!</f>
        <v>#REF!</v>
      </c>
      <c r="I343" s="25" t="e">
        <f>#REF!</f>
        <v>#REF!</v>
      </c>
      <c r="J343" s="25" t="e">
        <f>#REF!</f>
        <v>#REF!</v>
      </c>
      <c r="K343" s="25" t="e">
        <f>#REF!</f>
        <v>#REF!</v>
      </c>
      <c r="L343" s="25" t="e">
        <f>#REF!</f>
        <v>#REF!</v>
      </c>
      <c r="M343" s="25">
        <f t="shared" si="40"/>
        <v>60</v>
      </c>
      <c r="N343" s="25">
        <f t="shared" si="41"/>
        <v>4816.93</v>
      </c>
    </row>
    <row r="344" spans="1:14" s="26" customFormat="1" ht="26.4">
      <c r="A344" s="70">
        <v>247</v>
      </c>
      <c r="B344" s="72" t="s">
        <v>765</v>
      </c>
      <c r="C344" s="73" t="s">
        <v>299</v>
      </c>
      <c r="D344" s="74" t="s">
        <v>766</v>
      </c>
      <c r="E344" s="75">
        <v>30</v>
      </c>
      <c r="F344" s="74">
        <v>1790.8600000000001</v>
      </c>
      <c r="G344" s="25" t="e">
        <f>#REF!</f>
        <v>#REF!</v>
      </c>
      <c r="H344" s="25" t="e">
        <f>#REF!</f>
        <v>#REF!</v>
      </c>
      <c r="I344" s="25" t="e">
        <f>#REF!</f>
        <v>#REF!</v>
      </c>
      <c r="J344" s="25" t="e">
        <f>#REF!</f>
        <v>#REF!</v>
      </c>
      <c r="K344" s="25" t="e">
        <f>#REF!</f>
        <v>#REF!</v>
      </c>
      <c r="L344" s="25" t="e">
        <f>#REF!</f>
        <v>#REF!</v>
      </c>
      <c r="M344" s="25">
        <f t="shared" si="40"/>
        <v>30</v>
      </c>
      <c r="N344" s="25">
        <f t="shared" si="41"/>
        <v>1790.8600000000001</v>
      </c>
    </row>
    <row r="345" spans="1:14" s="26" customFormat="1" ht="26.4">
      <c r="A345" s="70">
        <v>248</v>
      </c>
      <c r="B345" s="72" t="s">
        <v>767</v>
      </c>
      <c r="C345" s="73" t="s">
        <v>299</v>
      </c>
      <c r="D345" s="74" t="s">
        <v>768</v>
      </c>
      <c r="E345" s="75"/>
      <c r="F345" s="74"/>
      <c r="G345" s="25" t="e">
        <f>#REF!</f>
        <v>#REF!</v>
      </c>
      <c r="H345" s="25" t="e">
        <f>#REF!</f>
        <v>#REF!</v>
      </c>
      <c r="I345" s="25" t="e">
        <f>#REF!</f>
        <v>#REF!</v>
      </c>
      <c r="J345" s="25" t="e">
        <f>#REF!</f>
        <v>#REF!</v>
      </c>
      <c r="K345" s="25" t="e">
        <f>#REF!</f>
        <v>#REF!</v>
      </c>
      <c r="L345" s="25" t="e">
        <f>#REF!</f>
        <v>#REF!</v>
      </c>
      <c r="M345" s="25">
        <f t="shared" si="40"/>
        <v>0</v>
      </c>
      <c r="N345" s="25">
        <f t="shared" si="41"/>
        <v>0</v>
      </c>
    </row>
    <row r="346" spans="1:14" s="26" customFormat="1" ht="26.4">
      <c r="A346" s="70">
        <v>249</v>
      </c>
      <c r="B346" s="72" t="s">
        <v>769</v>
      </c>
      <c r="C346" s="73" t="s">
        <v>299</v>
      </c>
      <c r="D346" s="74" t="s">
        <v>770</v>
      </c>
      <c r="E346" s="75"/>
      <c r="F346" s="74"/>
      <c r="G346" s="25" t="e">
        <f>#REF!</f>
        <v>#REF!</v>
      </c>
      <c r="H346" s="25" t="e">
        <f>#REF!</f>
        <v>#REF!</v>
      </c>
      <c r="I346" s="25" t="e">
        <f>#REF!</f>
        <v>#REF!</v>
      </c>
      <c r="J346" s="25" t="e">
        <f>#REF!</f>
        <v>#REF!</v>
      </c>
      <c r="K346" s="25" t="e">
        <f>#REF!</f>
        <v>#REF!</v>
      </c>
      <c r="L346" s="25" t="e">
        <f>#REF!</f>
        <v>#REF!</v>
      </c>
      <c r="M346" s="25">
        <f t="shared" si="40"/>
        <v>0</v>
      </c>
      <c r="N346" s="25">
        <f t="shared" si="41"/>
        <v>0</v>
      </c>
    </row>
    <row r="347" spans="1:14" s="26" customFormat="1" ht="26.4">
      <c r="A347" s="70">
        <v>250</v>
      </c>
      <c r="B347" s="72" t="s">
        <v>771</v>
      </c>
      <c r="C347" s="73" t="s">
        <v>310</v>
      </c>
      <c r="D347" s="74" t="s">
        <v>772</v>
      </c>
      <c r="E347" s="75"/>
      <c r="F347" s="74"/>
      <c r="G347" s="25" t="e">
        <f>#REF!</f>
        <v>#REF!</v>
      </c>
      <c r="H347" s="25" t="e">
        <f>#REF!</f>
        <v>#REF!</v>
      </c>
      <c r="I347" s="25" t="e">
        <f>#REF!</f>
        <v>#REF!</v>
      </c>
      <c r="J347" s="25" t="e">
        <f>#REF!</f>
        <v>#REF!</v>
      </c>
      <c r="K347" s="25" t="e">
        <f>#REF!</f>
        <v>#REF!</v>
      </c>
      <c r="L347" s="25" t="e">
        <f>#REF!</f>
        <v>#REF!</v>
      </c>
      <c r="M347" s="25">
        <f t="shared" si="40"/>
        <v>0</v>
      </c>
      <c r="N347" s="25">
        <f t="shared" si="41"/>
        <v>0</v>
      </c>
    </row>
    <row r="348" spans="1:14" s="26" customFormat="1" ht="26.4">
      <c r="A348" s="70">
        <v>251</v>
      </c>
      <c r="B348" s="72" t="s">
        <v>773</v>
      </c>
      <c r="C348" s="73" t="s">
        <v>310</v>
      </c>
      <c r="D348" s="74" t="s">
        <v>774</v>
      </c>
      <c r="E348" s="75">
        <v>10</v>
      </c>
      <c r="F348" s="74">
        <v>351.6</v>
      </c>
      <c r="G348" s="25" t="e">
        <f>#REF!</f>
        <v>#REF!</v>
      </c>
      <c r="H348" s="25" t="e">
        <f>#REF!</f>
        <v>#REF!</v>
      </c>
      <c r="I348" s="25" t="e">
        <f>#REF!</f>
        <v>#REF!</v>
      </c>
      <c r="J348" s="25" t="e">
        <f>#REF!</f>
        <v>#REF!</v>
      </c>
      <c r="K348" s="25" t="e">
        <f>#REF!</f>
        <v>#REF!</v>
      </c>
      <c r="L348" s="25" t="e">
        <f>#REF!</f>
        <v>#REF!</v>
      </c>
      <c r="M348" s="25">
        <f t="shared" si="40"/>
        <v>10</v>
      </c>
      <c r="N348" s="25">
        <f t="shared" si="41"/>
        <v>351.6</v>
      </c>
    </row>
    <row r="349" spans="1:14" s="26" customFormat="1" ht="39.6">
      <c r="A349" s="70">
        <v>252</v>
      </c>
      <c r="B349" s="72" t="s">
        <v>775</v>
      </c>
      <c r="C349" s="73" t="s">
        <v>299</v>
      </c>
      <c r="D349" s="74" t="s">
        <v>776</v>
      </c>
      <c r="E349" s="75">
        <v>4</v>
      </c>
      <c r="F349" s="74">
        <v>116.72</v>
      </c>
      <c r="G349" s="25" t="e">
        <f>#REF!</f>
        <v>#REF!</v>
      </c>
      <c r="H349" s="25" t="e">
        <f>#REF!</f>
        <v>#REF!</v>
      </c>
      <c r="I349" s="25" t="e">
        <f>#REF!</f>
        <v>#REF!</v>
      </c>
      <c r="J349" s="25" t="e">
        <f>#REF!</f>
        <v>#REF!</v>
      </c>
      <c r="K349" s="25" t="e">
        <f>#REF!</f>
        <v>#REF!</v>
      </c>
      <c r="L349" s="25" t="e">
        <f>#REF!</f>
        <v>#REF!</v>
      </c>
      <c r="M349" s="25">
        <f t="shared" si="40"/>
        <v>4</v>
      </c>
      <c r="N349" s="25">
        <f t="shared" si="41"/>
        <v>116.72</v>
      </c>
    </row>
    <row r="350" spans="1:14" s="26" customFormat="1" ht="26.4">
      <c r="A350" s="70">
        <v>253</v>
      </c>
      <c r="B350" s="72" t="s">
        <v>777</v>
      </c>
      <c r="C350" s="73" t="s">
        <v>310</v>
      </c>
      <c r="D350" s="74">
        <v>120</v>
      </c>
      <c r="E350" s="75">
        <v>2</v>
      </c>
      <c r="F350" s="74">
        <v>240</v>
      </c>
      <c r="G350" s="25" t="e">
        <f>#REF!</f>
        <v>#REF!</v>
      </c>
      <c r="H350" s="25" t="e">
        <f>#REF!</f>
        <v>#REF!</v>
      </c>
      <c r="I350" s="25" t="e">
        <f>#REF!</f>
        <v>#REF!</v>
      </c>
      <c r="J350" s="25" t="e">
        <f>#REF!</f>
        <v>#REF!</v>
      </c>
      <c r="K350" s="25" t="e">
        <f>#REF!</f>
        <v>#REF!</v>
      </c>
      <c r="L350" s="25" t="e">
        <f>#REF!</f>
        <v>#REF!</v>
      </c>
      <c r="M350" s="25">
        <f t="shared" si="40"/>
        <v>2</v>
      </c>
      <c r="N350" s="25">
        <f t="shared" si="41"/>
        <v>240</v>
      </c>
    </row>
    <row r="351" spans="1:14" s="26" customFormat="1" ht="26.4">
      <c r="A351" s="70">
        <v>254</v>
      </c>
      <c r="B351" s="72" t="s">
        <v>778</v>
      </c>
      <c r="C351" s="73" t="s">
        <v>310</v>
      </c>
      <c r="D351" s="74" t="s">
        <v>779</v>
      </c>
      <c r="E351" s="75"/>
      <c r="F351" s="74"/>
      <c r="G351" s="25" t="e">
        <f>#REF!</f>
        <v>#REF!</v>
      </c>
      <c r="H351" s="25" t="e">
        <f>#REF!</f>
        <v>#REF!</v>
      </c>
      <c r="I351" s="25" t="e">
        <f>#REF!</f>
        <v>#REF!</v>
      </c>
      <c r="J351" s="25" t="e">
        <f>#REF!</f>
        <v>#REF!</v>
      </c>
      <c r="K351" s="25" t="e">
        <f>#REF!</f>
        <v>#REF!</v>
      </c>
      <c r="L351" s="25" t="e">
        <f>#REF!</f>
        <v>#REF!</v>
      </c>
      <c r="M351" s="25">
        <f t="shared" si="40"/>
        <v>0</v>
      </c>
      <c r="N351" s="25">
        <f t="shared" si="41"/>
        <v>0</v>
      </c>
    </row>
    <row r="352" spans="1:14" s="26" customFormat="1" ht="26.4">
      <c r="A352" s="70">
        <v>255</v>
      </c>
      <c r="B352" s="72" t="s">
        <v>780</v>
      </c>
      <c r="C352" s="73" t="s">
        <v>310</v>
      </c>
      <c r="D352" s="74" t="s">
        <v>781</v>
      </c>
      <c r="E352" s="75">
        <v>2</v>
      </c>
      <c r="F352" s="74">
        <v>826.08</v>
      </c>
      <c r="G352" s="25" t="e">
        <f>#REF!</f>
        <v>#REF!</v>
      </c>
      <c r="H352" s="25" t="e">
        <f>#REF!</f>
        <v>#REF!</v>
      </c>
      <c r="I352" s="25" t="e">
        <f>#REF!</f>
        <v>#REF!</v>
      </c>
      <c r="J352" s="25" t="e">
        <f>#REF!</f>
        <v>#REF!</v>
      </c>
      <c r="K352" s="25" t="e">
        <f>#REF!</f>
        <v>#REF!</v>
      </c>
      <c r="L352" s="25" t="e">
        <f>#REF!</f>
        <v>#REF!</v>
      </c>
      <c r="M352" s="25">
        <f t="shared" si="40"/>
        <v>2</v>
      </c>
      <c r="N352" s="25">
        <f t="shared" si="41"/>
        <v>826.08</v>
      </c>
    </row>
    <row r="353" spans="1:14" s="26" customFormat="1" ht="26.4">
      <c r="A353" s="70">
        <v>256</v>
      </c>
      <c r="B353" s="72" t="s">
        <v>782</v>
      </c>
      <c r="C353" s="73" t="s">
        <v>310</v>
      </c>
      <c r="D353" s="74" t="s">
        <v>783</v>
      </c>
      <c r="E353" s="75">
        <v>212</v>
      </c>
      <c r="F353" s="74">
        <v>9868.6</v>
      </c>
      <c r="G353" s="25" t="e">
        <f>#REF!</f>
        <v>#REF!</v>
      </c>
      <c r="H353" s="25" t="e">
        <f>#REF!</f>
        <v>#REF!</v>
      </c>
      <c r="I353" s="25" t="e">
        <f>#REF!</f>
        <v>#REF!</v>
      </c>
      <c r="J353" s="25" t="e">
        <f>#REF!</f>
        <v>#REF!</v>
      </c>
      <c r="K353" s="25" t="e">
        <f>#REF!</f>
        <v>#REF!</v>
      </c>
      <c r="L353" s="25" t="e">
        <f>#REF!</f>
        <v>#REF!</v>
      </c>
      <c r="M353" s="25">
        <f t="shared" si="40"/>
        <v>212</v>
      </c>
      <c r="N353" s="25">
        <f t="shared" si="41"/>
        <v>9868.6</v>
      </c>
    </row>
    <row r="354" spans="1:14" s="26" customFormat="1" ht="39.6">
      <c r="A354" s="70">
        <v>257</v>
      </c>
      <c r="B354" s="72" t="s">
        <v>784</v>
      </c>
      <c r="C354" s="73" t="s">
        <v>297</v>
      </c>
      <c r="D354" s="74" t="s">
        <v>785</v>
      </c>
      <c r="E354" s="75">
        <v>92</v>
      </c>
      <c r="F354" s="74">
        <v>22937.93</v>
      </c>
      <c r="G354" s="25" t="e">
        <f>#REF!</f>
        <v>#REF!</v>
      </c>
      <c r="H354" s="25" t="e">
        <f>#REF!</f>
        <v>#REF!</v>
      </c>
      <c r="I354" s="25" t="e">
        <f>#REF!</f>
        <v>#REF!</v>
      </c>
      <c r="J354" s="25" t="e">
        <f>#REF!</f>
        <v>#REF!</v>
      </c>
      <c r="K354" s="25" t="e">
        <f>#REF!</f>
        <v>#REF!</v>
      </c>
      <c r="L354" s="25" t="e">
        <f>#REF!</f>
        <v>#REF!</v>
      </c>
      <c r="M354" s="25">
        <f t="shared" si="40"/>
        <v>92</v>
      </c>
      <c r="N354" s="25">
        <f t="shared" si="41"/>
        <v>22937.93</v>
      </c>
    </row>
    <row r="355" spans="1:14" s="17" customFormat="1" ht="13.5" customHeight="1" thickBot="1"/>
    <row r="356" spans="1:14" s="17" customFormat="1" ht="26.25" customHeight="1">
      <c r="A356" s="91" t="s">
        <v>139</v>
      </c>
      <c r="B356" s="88" t="s">
        <v>293</v>
      </c>
      <c r="C356" s="96" t="s">
        <v>141</v>
      </c>
      <c r="D356" s="88" t="s">
        <v>142</v>
      </c>
      <c r="E356" s="88" t="s">
        <v>1052</v>
      </c>
      <c r="F356" s="88"/>
    </row>
    <row r="357" spans="1:14" s="17" customFormat="1" ht="12.75" customHeight="1">
      <c r="A357" s="92"/>
      <c r="B357" s="94"/>
      <c r="C357" s="97"/>
      <c r="D357" s="94"/>
      <c r="E357" s="89" t="s">
        <v>147</v>
      </c>
      <c r="F357" s="89" t="s">
        <v>148</v>
      </c>
    </row>
    <row r="358" spans="1:14" s="17" customFormat="1" ht="13.5" customHeight="1" thickBot="1">
      <c r="A358" s="93"/>
      <c r="B358" s="95"/>
      <c r="C358" s="98"/>
      <c r="D358" s="95"/>
      <c r="E358" s="90"/>
      <c r="F358" s="90"/>
    </row>
    <row r="359" spans="1:14" s="26" customFormat="1" ht="39.6">
      <c r="A359" s="70">
        <v>258</v>
      </c>
      <c r="B359" s="72" t="s">
        <v>786</v>
      </c>
      <c r="C359" s="73" t="s">
        <v>297</v>
      </c>
      <c r="D359" s="74" t="s">
        <v>787</v>
      </c>
      <c r="E359" s="75">
        <v>5</v>
      </c>
      <c r="F359" s="74">
        <v>4761.5</v>
      </c>
      <c r="G359" s="25" t="e">
        <f>#REF!</f>
        <v>#REF!</v>
      </c>
      <c r="H359" s="25" t="e">
        <f>#REF!</f>
        <v>#REF!</v>
      </c>
      <c r="I359" s="25" t="e">
        <f>#REF!</f>
        <v>#REF!</v>
      </c>
      <c r="J359" s="25" t="e">
        <f>#REF!</f>
        <v>#REF!</v>
      </c>
      <c r="K359" s="25" t="e">
        <f>#REF!</f>
        <v>#REF!</v>
      </c>
      <c r="L359" s="25" t="e">
        <f>#REF!</f>
        <v>#REF!</v>
      </c>
      <c r="M359" s="25">
        <f t="shared" ref="M359:M370" si="42">E359</f>
        <v>5</v>
      </c>
      <c r="N359" s="25">
        <f t="shared" ref="N359:N370" si="43">F359</f>
        <v>4761.5</v>
      </c>
    </row>
    <row r="360" spans="1:14" s="26" customFormat="1" ht="39.6">
      <c r="A360" s="70">
        <v>259</v>
      </c>
      <c r="B360" s="72" t="s">
        <v>788</v>
      </c>
      <c r="C360" s="73" t="s">
        <v>297</v>
      </c>
      <c r="D360" s="74" t="s">
        <v>789</v>
      </c>
      <c r="E360" s="75">
        <v>2</v>
      </c>
      <c r="F360" s="74">
        <v>1778.95</v>
      </c>
      <c r="G360" s="25" t="e">
        <f>#REF!</f>
        <v>#REF!</v>
      </c>
      <c r="H360" s="25" t="e">
        <f>#REF!</f>
        <v>#REF!</v>
      </c>
      <c r="I360" s="25" t="e">
        <f>#REF!</f>
        <v>#REF!</v>
      </c>
      <c r="J360" s="25" t="e">
        <f>#REF!</f>
        <v>#REF!</v>
      </c>
      <c r="K360" s="25" t="e">
        <f>#REF!</f>
        <v>#REF!</v>
      </c>
      <c r="L360" s="25" t="e">
        <f>#REF!</f>
        <v>#REF!</v>
      </c>
      <c r="M360" s="25">
        <f t="shared" si="42"/>
        <v>2</v>
      </c>
      <c r="N360" s="25">
        <f t="shared" si="43"/>
        <v>1778.95</v>
      </c>
    </row>
    <row r="361" spans="1:14" s="26" customFormat="1" ht="26.4">
      <c r="A361" s="70">
        <v>260</v>
      </c>
      <c r="B361" s="72" t="s">
        <v>790</v>
      </c>
      <c r="C361" s="73" t="s">
        <v>299</v>
      </c>
      <c r="D361" s="74" t="s">
        <v>791</v>
      </c>
      <c r="E361" s="75">
        <v>23</v>
      </c>
      <c r="F361" s="74">
        <v>4005.77</v>
      </c>
      <c r="G361" s="25" t="e">
        <f>#REF!</f>
        <v>#REF!</v>
      </c>
      <c r="H361" s="25" t="e">
        <f>#REF!</f>
        <v>#REF!</v>
      </c>
      <c r="I361" s="25" t="e">
        <f>#REF!</f>
        <v>#REF!</v>
      </c>
      <c r="J361" s="25" t="e">
        <f>#REF!</f>
        <v>#REF!</v>
      </c>
      <c r="K361" s="25" t="e">
        <f>#REF!</f>
        <v>#REF!</v>
      </c>
      <c r="L361" s="25" t="e">
        <f>#REF!</f>
        <v>#REF!</v>
      </c>
      <c r="M361" s="25">
        <f t="shared" si="42"/>
        <v>23</v>
      </c>
      <c r="N361" s="25">
        <f t="shared" si="43"/>
        <v>4005.77</v>
      </c>
    </row>
    <row r="362" spans="1:14" s="26" customFormat="1" ht="26.4">
      <c r="A362" s="70">
        <v>261</v>
      </c>
      <c r="B362" s="72" t="s">
        <v>792</v>
      </c>
      <c r="C362" s="73" t="s">
        <v>310</v>
      </c>
      <c r="D362" s="74" t="s">
        <v>793</v>
      </c>
      <c r="E362" s="75">
        <v>23</v>
      </c>
      <c r="F362" s="74">
        <v>998.08</v>
      </c>
      <c r="G362" s="25" t="e">
        <f>#REF!</f>
        <v>#REF!</v>
      </c>
      <c r="H362" s="25" t="e">
        <f>#REF!</f>
        <v>#REF!</v>
      </c>
      <c r="I362" s="25" t="e">
        <f>#REF!</f>
        <v>#REF!</v>
      </c>
      <c r="J362" s="25" t="e">
        <f>#REF!</f>
        <v>#REF!</v>
      </c>
      <c r="K362" s="25" t="e">
        <f>#REF!</f>
        <v>#REF!</v>
      </c>
      <c r="L362" s="25" t="e">
        <f>#REF!</f>
        <v>#REF!</v>
      </c>
      <c r="M362" s="25">
        <f t="shared" si="42"/>
        <v>23</v>
      </c>
      <c r="N362" s="25">
        <f t="shared" si="43"/>
        <v>998.08</v>
      </c>
    </row>
    <row r="363" spans="1:14" s="26" customFormat="1" ht="26.4">
      <c r="A363" s="70">
        <v>262</v>
      </c>
      <c r="B363" s="72" t="s">
        <v>794</v>
      </c>
      <c r="C363" s="73" t="s">
        <v>297</v>
      </c>
      <c r="D363" s="74" t="s">
        <v>795</v>
      </c>
      <c r="E363" s="75">
        <v>92</v>
      </c>
      <c r="F363" s="74">
        <v>734.16000000000008</v>
      </c>
      <c r="G363" s="25" t="e">
        <f>#REF!</f>
        <v>#REF!</v>
      </c>
      <c r="H363" s="25" t="e">
        <f>#REF!</f>
        <v>#REF!</v>
      </c>
      <c r="I363" s="25" t="e">
        <f>#REF!</f>
        <v>#REF!</v>
      </c>
      <c r="J363" s="25" t="e">
        <f>#REF!</f>
        <v>#REF!</v>
      </c>
      <c r="K363" s="25" t="e">
        <f>#REF!</f>
        <v>#REF!</v>
      </c>
      <c r="L363" s="25" t="e">
        <f>#REF!</f>
        <v>#REF!</v>
      </c>
      <c r="M363" s="25">
        <f t="shared" si="42"/>
        <v>92</v>
      </c>
      <c r="N363" s="25">
        <f t="shared" si="43"/>
        <v>734.16000000000008</v>
      </c>
    </row>
    <row r="364" spans="1:14" s="26" customFormat="1" ht="26.4">
      <c r="A364" s="70">
        <v>263</v>
      </c>
      <c r="B364" s="72" t="s">
        <v>796</v>
      </c>
      <c r="C364" s="73" t="s">
        <v>310</v>
      </c>
      <c r="D364" s="74" t="s">
        <v>797</v>
      </c>
      <c r="E364" s="75">
        <v>107</v>
      </c>
      <c r="F364" s="74">
        <v>1702.3700000000001</v>
      </c>
      <c r="G364" s="25" t="e">
        <f>#REF!</f>
        <v>#REF!</v>
      </c>
      <c r="H364" s="25" t="e">
        <f>#REF!</f>
        <v>#REF!</v>
      </c>
      <c r="I364" s="25" t="e">
        <f>#REF!</f>
        <v>#REF!</v>
      </c>
      <c r="J364" s="25" t="e">
        <f>#REF!</f>
        <v>#REF!</v>
      </c>
      <c r="K364" s="25" t="e">
        <f>#REF!</f>
        <v>#REF!</v>
      </c>
      <c r="L364" s="25" t="e">
        <f>#REF!</f>
        <v>#REF!</v>
      </c>
      <c r="M364" s="25">
        <f t="shared" si="42"/>
        <v>107</v>
      </c>
      <c r="N364" s="25">
        <f t="shared" si="43"/>
        <v>1702.3700000000001</v>
      </c>
    </row>
    <row r="365" spans="1:14" s="26" customFormat="1" ht="26.4">
      <c r="A365" s="70">
        <v>264</v>
      </c>
      <c r="B365" s="72" t="s">
        <v>798</v>
      </c>
      <c r="C365" s="73" t="s">
        <v>753</v>
      </c>
      <c r="D365" s="74" t="s">
        <v>799</v>
      </c>
      <c r="E365" s="75"/>
      <c r="F365" s="74"/>
      <c r="G365" s="25" t="e">
        <f>#REF!</f>
        <v>#REF!</v>
      </c>
      <c r="H365" s="25" t="e">
        <f>#REF!</f>
        <v>#REF!</v>
      </c>
      <c r="I365" s="25" t="e">
        <f>#REF!</f>
        <v>#REF!</v>
      </c>
      <c r="J365" s="25" t="e">
        <f>#REF!</f>
        <v>#REF!</v>
      </c>
      <c r="K365" s="25" t="e">
        <f>#REF!</f>
        <v>#REF!</v>
      </c>
      <c r="L365" s="25" t="e">
        <f>#REF!</f>
        <v>#REF!</v>
      </c>
      <c r="M365" s="25">
        <f t="shared" si="42"/>
        <v>0</v>
      </c>
      <c r="N365" s="25">
        <f t="shared" si="43"/>
        <v>0</v>
      </c>
    </row>
    <row r="366" spans="1:14" s="26" customFormat="1" ht="26.4">
      <c r="A366" s="70">
        <v>265</v>
      </c>
      <c r="B366" s="72" t="s">
        <v>800</v>
      </c>
      <c r="C366" s="73" t="s">
        <v>299</v>
      </c>
      <c r="D366" s="74" t="s">
        <v>801</v>
      </c>
      <c r="E366" s="75">
        <v>38</v>
      </c>
      <c r="F366" s="74">
        <v>10804.54</v>
      </c>
      <c r="G366" s="25" t="e">
        <f>#REF!</f>
        <v>#REF!</v>
      </c>
      <c r="H366" s="25" t="e">
        <f>#REF!</f>
        <v>#REF!</v>
      </c>
      <c r="I366" s="25" t="e">
        <f>#REF!</f>
        <v>#REF!</v>
      </c>
      <c r="J366" s="25" t="e">
        <f>#REF!</f>
        <v>#REF!</v>
      </c>
      <c r="K366" s="25" t="e">
        <f>#REF!</f>
        <v>#REF!</v>
      </c>
      <c r="L366" s="25" t="e">
        <f>#REF!</f>
        <v>#REF!</v>
      </c>
      <c r="M366" s="25">
        <f t="shared" si="42"/>
        <v>38</v>
      </c>
      <c r="N366" s="25">
        <f t="shared" si="43"/>
        <v>10804.54</v>
      </c>
    </row>
    <row r="367" spans="1:14" s="26" customFormat="1" ht="39.6">
      <c r="A367" s="70">
        <v>266</v>
      </c>
      <c r="B367" s="72" t="s">
        <v>802</v>
      </c>
      <c r="C367" s="73" t="s">
        <v>376</v>
      </c>
      <c r="D367" s="74" t="s">
        <v>803</v>
      </c>
      <c r="E367" s="75">
        <v>2</v>
      </c>
      <c r="F367" s="74">
        <v>116.18</v>
      </c>
      <c r="G367" s="25" t="e">
        <f>#REF!</f>
        <v>#REF!</v>
      </c>
      <c r="H367" s="25" t="e">
        <f>#REF!</f>
        <v>#REF!</v>
      </c>
      <c r="I367" s="25" t="e">
        <f>#REF!</f>
        <v>#REF!</v>
      </c>
      <c r="J367" s="25" t="e">
        <f>#REF!</f>
        <v>#REF!</v>
      </c>
      <c r="K367" s="25" t="e">
        <f>#REF!</f>
        <v>#REF!</v>
      </c>
      <c r="L367" s="25" t="e">
        <f>#REF!</f>
        <v>#REF!</v>
      </c>
      <c r="M367" s="25">
        <f t="shared" si="42"/>
        <v>2</v>
      </c>
      <c r="N367" s="25">
        <f t="shared" si="43"/>
        <v>116.18</v>
      </c>
    </row>
    <row r="368" spans="1:14" s="26" customFormat="1" ht="26.4">
      <c r="A368" s="70">
        <v>267</v>
      </c>
      <c r="B368" s="72" t="s">
        <v>804</v>
      </c>
      <c r="C368" s="73" t="s">
        <v>373</v>
      </c>
      <c r="D368" s="74" t="s">
        <v>662</v>
      </c>
      <c r="E368" s="75">
        <v>1</v>
      </c>
      <c r="F368" s="74">
        <v>296.39</v>
      </c>
      <c r="G368" s="25" t="e">
        <f>#REF!</f>
        <v>#REF!</v>
      </c>
      <c r="H368" s="25" t="e">
        <f>#REF!</f>
        <v>#REF!</v>
      </c>
      <c r="I368" s="25" t="e">
        <f>#REF!</f>
        <v>#REF!</v>
      </c>
      <c r="J368" s="25" t="e">
        <f>#REF!</f>
        <v>#REF!</v>
      </c>
      <c r="K368" s="25" t="e">
        <f>#REF!</f>
        <v>#REF!</v>
      </c>
      <c r="L368" s="25" t="e">
        <f>#REF!</f>
        <v>#REF!</v>
      </c>
      <c r="M368" s="25">
        <f t="shared" si="42"/>
        <v>1</v>
      </c>
      <c r="N368" s="25">
        <f t="shared" si="43"/>
        <v>296.39</v>
      </c>
    </row>
    <row r="369" spans="1:14" s="26" customFormat="1" ht="39.6">
      <c r="A369" s="70">
        <v>268</v>
      </c>
      <c r="B369" s="72" t="s">
        <v>805</v>
      </c>
      <c r="C369" s="73" t="s">
        <v>299</v>
      </c>
      <c r="D369" s="74" t="s">
        <v>806</v>
      </c>
      <c r="E369" s="75"/>
      <c r="F369" s="74"/>
      <c r="G369" s="25" t="e">
        <f>#REF!</f>
        <v>#REF!</v>
      </c>
      <c r="H369" s="25" t="e">
        <f>#REF!</f>
        <v>#REF!</v>
      </c>
      <c r="I369" s="25" t="e">
        <f>#REF!</f>
        <v>#REF!</v>
      </c>
      <c r="J369" s="25" t="e">
        <f>#REF!</f>
        <v>#REF!</v>
      </c>
      <c r="K369" s="25" t="e">
        <f>#REF!</f>
        <v>#REF!</v>
      </c>
      <c r="L369" s="25" t="e">
        <f>#REF!</f>
        <v>#REF!</v>
      </c>
      <c r="M369" s="25">
        <f t="shared" si="42"/>
        <v>0</v>
      </c>
      <c r="N369" s="25">
        <f t="shared" si="43"/>
        <v>0</v>
      </c>
    </row>
    <row r="370" spans="1:14" s="26" customFormat="1" ht="39.6">
      <c r="A370" s="70">
        <v>269</v>
      </c>
      <c r="B370" s="72" t="s">
        <v>807</v>
      </c>
      <c r="C370" s="73" t="s">
        <v>299</v>
      </c>
      <c r="D370" s="74" t="s">
        <v>768</v>
      </c>
      <c r="E370" s="75"/>
      <c r="F370" s="74"/>
      <c r="G370" s="25" t="e">
        <f>#REF!</f>
        <v>#REF!</v>
      </c>
      <c r="H370" s="25" t="e">
        <f>#REF!</f>
        <v>#REF!</v>
      </c>
      <c r="I370" s="25" t="e">
        <f>#REF!</f>
        <v>#REF!</v>
      </c>
      <c r="J370" s="25" t="e">
        <f>#REF!</f>
        <v>#REF!</v>
      </c>
      <c r="K370" s="25" t="e">
        <f>#REF!</f>
        <v>#REF!</v>
      </c>
      <c r="L370" s="25" t="e">
        <f>#REF!</f>
        <v>#REF!</v>
      </c>
      <c r="M370" s="25">
        <f t="shared" si="42"/>
        <v>0</v>
      </c>
      <c r="N370" s="25">
        <f t="shared" si="43"/>
        <v>0</v>
      </c>
    </row>
    <row r="371" spans="1:14" s="17" customFormat="1" ht="13.5" customHeight="1" thickBot="1"/>
    <row r="372" spans="1:14" s="17" customFormat="1" ht="26.25" customHeight="1">
      <c r="A372" s="91" t="s">
        <v>139</v>
      </c>
      <c r="B372" s="88" t="s">
        <v>293</v>
      </c>
      <c r="C372" s="96" t="s">
        <v>141</v>
      </c>
      <c r="D372" s="88" t="s">
        <v>142</v>
      </c>
      <c r="E372" s="88" t="s">
        <v>1052</v>
      </c>
      <c r="F372" s="88"/>
    </row>
    <row r="373" spans="1:14" s="17" customFormat="1" ht="12.75" customHeight="1">
      <c r="A373" s="92"/>
      <c r="B373" s="94"/>
      <c r="C373" s="97"/>
      <c r="D373" s="94"/>
      <c r="E373" s="89" t="s">
        <v>147</v>
      </c>
      <c r="F373" s="89" t="s">
        <v>148</v>
      </c>
    </row>
    <row r="374" spans="1:14" s="17" customFormat="1" ht="13.5" customHeight="1" thickBot="1">
      <c r="A374" s="93"/>
      <c r="B374" s="95"/>
      <c r="C374" s="98"/>
      <c r="D374" s="95"/>
      <c r="E374" s="90"/>
      <c r="F374" s="90"/>
    </row>
    <row r="375" spans="1:14" s="26" customFormat="1" ht="39.6">
      <c r="A375" s="70">
        <v>270</v>
      </c>
      <c r="B375" s="72" t="s">
        <v>808</v>
      </c>
      <c r="C375" s="73" t="s">
        <v>310</v>
      </c>
      <c r="D375" s="74" t="s">
        <v>809</v>
      </c>
      <c r="E375" s="75">
        <v>9</v>
      </c>
      <c r="F375" s="74">
        <v>6602.22</v>
      </c>
      <c r="G375" s="25" t="e">
        <f>#REF!</f>
        <v>#REF!</v>
      </c>
      <c r="H375" s="25" t="e">
        <f>#REF!</f>
        <v>#REF!</v>
      </c>
      <c r="I375" s="25" t="e">
        <f>#REF!</f>
        <v>#REF!</v>
      </c>
      <c r="J375" s="25" t="e">
        <f>#REF!</f>
        <v>#REF!</v>
      </c>
      <c r="K375" s="25" t="e">
        <f>#REF!</f>
        <v>#REF!</v>
      </c>
      <c r="L375" s="25" t="e">
        <f>#REF!</f>
        <v>#REF!</v>
      </c>
      <c r="M375" s="25">
        <f t="shared" ref="M375:M388" si="44">E375</f>
        <v>9</v>
      </c>
      <c r="N375" s="25">
        <f t="shared" ref="N375:N388" si="45">F375</f>
        <v>6602.22</v>
      </c>
    </row>
    <row r="376" spans="1:14" s="26" customFormat="1" ht="39.6">
      <c r="A376" s="70">
        <v>271</v>
      </c>
      <c r="B376" s="72" t="s">
        <v>810</v>
      </c>
      <c r="C376" s="73" t="s">
        <v>562</v>
      </c>
      <c r="D376" s="74" t="s">
        <v>811</v>
      </c>
      <c r="E376" s="75">
        <v>22</v>
      </c>
      <c r="F376" s="74">
        <v>89676.900000000009</v>
      </c>
      <c r="G376" s="25" t="e">
        <f>#REF!</f>
        <v>#REF!</v>
      </c>
      <c r="H376" s="25" t="e">
        <f>#REF!</f>
        <v>#REF!</v>
      </c>
      <c r="I376" s="25" t="e">
        <f>#REF!</f>
        <v>#REF!</v>
      </c>
      <c r="J376" s="25" t="e">
        <f>#REF!</f>
        <v>#REF!</v>
      </c>
      <c r="K376" s="25" t="e">
        <f>#REF!</f>
        <v>#REF!</v>
      </c>
      <c r="L376" s="25" t="e">
        <f>#REF!</f>
        <v>#REF!</v>
      </c>
      <c r="M376" s="25">
        <f t="shared" si="44"/>
        <v>22</v>
      </c>
      <c r="N376" s="25">
        <f t="shared" si="45"/>
        <v>89676.900000000009</v>
      </c>
    </row>
    <row r="377" spans="1:14" s="26" customFormat="1" ht="26.4">
      <c r="A377" s="70">
        <v>272</v>
      </c>
      <c r="B377" s="72" t="s">
        <v>812</v>
      </c>
      <c r="C377" s="73" t="s">
        <v>310</v>
      </c>
      <c r="D377" s="74" t="s">
        <v>813</v>
      </c>
      <c r="E377" s="75"/>
      <c r="F377" s="74"/>
      <c r="G377" s="25" t="e">
        <f>#REF!</f>
        <v>#REF!</v>
      </c>
      <c r="H377" s="25" t="e">
        <f>#REF!</f>
        <v>#REF!</v>
      </c>
      <c r="I377" s="25" t="e">
        <f>#REF!</f>
        <v>#REF!</v>
      </c>
      <c r="J377" s="25" t="e">
        <f>#REF!</f>
        <v>#REF!</v>
      </c>
      <c r="K377" s="25" t="e">
        <f>#REF!</f>
        <v>#REF!</v>
      </c>
      <c r="L377" s="25" t="e">
        <f>#REF!</f>
        <v>#REF!</v>
      </c>
      <c r="M377" s="25">
        <f t="shared" si="44"/>
        <v>0</v>
      </c>
      <c r="N377" s="25">
        <f t="shared" si="45"/>
        <v>0</v>
      </c>
    </row>
    <row r="378" spans="1:14" s="26" customFormat="1" ht="26.4">
      <c r="A378" s="70">
        <v>273</v>
      </c>
      <c r="B378" s="72" t="s">
        <v>814</v>
      </c>
      <c r="C378" s="73" t="s">
        <v>299</v>
      </c>
      <c r="D378" s="74" t="s">
        <v>815</v>
      </c>
      <c r="E378" s="75"/>
      <c r="F378" s="74"/>
      <c r="G378" s="25" t="e">
        <f>#REF!</f>
        <v>#REF!</v>
      </c>
      <c r="H378" s="25" t="e">
        <f>#REF!</f>
        <v>#REF!</v>
      </c>
      <c r="I378" s="25" t="e">
        <f>#REF!</f>
        <v>#REF!</v>
      </c>
      <c r="J378" s="25" t="e">
        <f>#REF!</f>
        <v>#REF!</v>
      </c>
      <c r="K378" s="25" t="e">
        <f>#REF!</f>
        <v>#REF!</v>
      </c>
      <c r="L378" s="25" t="e">
        <f>#REF!</f>
        <v>#REF!</v>
      </c>
      <c r="M378" s="25">
        <f t="shared" si="44"/>
        <v>0</v>
      </c>
      <c r="N378" s="25">
        <f t="shared" si="45"/>
        <v>0</v>
      </c>
    </row>
    <row r="379" spans="1:14" s="26" customFormat="1" ht="26.4">
      <c r="A379" s="70">
        <v>274</v>
      </c>
      <c r="B379" s="72" t="s">
        <v>816</v>
      </c>
      <c r="C379" s="73" t="s">
        <v>299</v>
      </c>
      <c r="D379" s="74" t="s">
        <v>817</v>
      </c>
      <c r="E379" s="75">
        <v>5</v>
      </c>
      <c r="F379" s="74">
        <v>2127.59</v>
      </c>
      <c r="G379" s="25" t="e">
        <f>#REF!</f>
        <v>#REF!</v>
      </c>
      <c r="H379" s="25" t="e">
        <f>#REF!</f>
        <v>#REF!</v>
      </c>
      <c r="I379" s="25" t="e">
        <f>#REF!</f>
        <v>#REF!</v>
      </c>
      <c r="J379" s="25" t="e">
        <f>#REF!</f>
        <v>#REF!</v>
      </c>
      <c r="K379" s="25" t="e">
        <f>#REF!</f>
        <v>#REF!</v>
      </c>
      <c r="L379" s="25" t="e">
        <f>#REF!</f>
        <v>#REF!</v>
      </c>
      <c r="M379" s="25">
        <f t="shared" si="44"/>
        <v>5</v>
      </c>
      <c r="N379" s="25">
        <f t="shared" si="45"/>
        <v>2127.59</v>
      </c>
    </row>
    <row r="380" spans="1:14" s="26" customFormat="1" ht="26.4">
      <c r="A380" s="70">
        <v>275</v>
      </c>
      <c r="B380" s="72" t="s">
        <v>818</v>
      </c>
      <c r="C380" s="73" t="s">
        <v>313</v>
      </c>
      <c r="D380" s="74" t="s">
        <v>819</v>
      </c>
      <c r="E380" s="75">
        <v>14</v>
      </c>
      <c r="F380" s="74">
        <v>958.82</v>
      </c>
      <c r="G380" s="25" t="e">
        <f>#REF!</f>
        <v>#REF!</v>
      </c>
      <c r="H380" s="25" t="e">
        <f>#REF!</f>
        <v>#REF!</v>
      </c>
      <c r="I380" s="25" t="e">
        <f>#REF!</f>
        <v>#REF!</v>
      </c>
      <c r="J380" s="25" t="e">
        <f>#REF!</f>
        <v>#REF!</v>
      </c>
      <c r="K380" s="25" t="e">
        <f>#REF!</f>
        <v>#REF!</v>
      </c>
      <c r="L380" s="25" t="e">
        <f>#REF!</f>
        <v>#REF!</v>
      </c>
      <c r="M380" s="25">
        <f t="shared" si="44"/>
        <v>14</v>
      </c>
      <c r="N380" s="25">
        <f t="shared" si="45"/>
        <v>958.82</v>
      </c>
    </row>
    <row r="381" spans="1:14" s="26" customFormat="1" ht="26.4">
      <c r="A381" s="70">
        <v>276</v>
      </c>
      <c r="B381" s="72" t="s">
        <v>820</v>
      </c>
      <c r="C381" s="73" t="s">
        <v>313</v>
      </c>
      <c r="D381" s="74" t="s">
        <v>821</v>
      </c>
      <c r="E381" s="75">
        <v>1090</v>
      </c>
      <c r="F381" s="74">
        <v>95636.6</v>
      </c>
      <c r="G381" s="25" t="e">
        <f>#REF!</f>
        <v>#REF!</v>
      </c>
      <c r="H381" s="25" t="e">
        <f>#REF!</f>
        <v>#REF!</v>
      </c>
      <c r="I381" s="25" t="e">
        <f>#REF!</f>
        <v>#REF!</v>
      </c>
      <c r="J381" s="25" t="e">
        <f>#REF!</f>
        <v>#REF!</v>
      </c>
      <c r="K381" s="25" t="e">
        <f>#REF!</f>
        <v>#REF!</v>
      </c>
      <c r="L381" s="25" t="e">
        <f>#REF!</f>
        <v>#REF!</v>
      </c>
      <c r="M381" s="25">
        <f t="shared" si="44"/>
        <v>1090</v>
      </c>
      <c r="N381" s="25">
        <f t="shared" si="45"/>
        <v>95636.6</v>
      </c>
    </row>
    <row r="382" spans="1:14" s="26" customFormat="1" ht="39.6">
      <c r="A382" s="70">
        <v>277</v>
      </c>
      <c r="B382" s="72" t="s">
        <v>822</v>
      </c>
      <c r="C382" s="73" t="s">
        <v>376</v>
      </c>
      <c r="D382" s="74" t="s">
        <v>823</v>
      </c>
      <c r="E382" s="75">
        <v>132</v>
      </c>
      <c r="F382" s="74">
        <v>11864.16</v>
      </c>
      <c r="G382" s="25" t="e">
        <f>#REF!</f>
        <v>#REF!</v>
      </c>
      <c r="H382" s="25" t="e">
        <f>#REF!</f>
        <v>#REF!</v>
      </c>
      <c r="I382" s="25" t="e">
        <f>#REF!</f>
        <v>#REF!</v>
      </c>
      <c r="J382" s="25" t="e">
        <f>#REF!</f>
        <v>#REF!</v>
      </c>
      <c r="K382" s="25" t="e">
        <f>#REF!</f>
        <v>#REF!</v>
      </c>
      <c r="L382" s="25" t="e">
        <f>#REF!</f>
        <v>#REF!</v>
      </c>
      <c r="M382" s="25">
        <f t="shared" si="44"/>
        <v>132</v>
      </c>
      <c r="N382" s="25">
        <f t="shared" si="45"/>
        <v>11864.16</v>
      </c>
    </row>
    <row r="383" spans="1:14" s="26" customFormat="1" ht="26.4">
      <c r="A383" s="70">
        <v>278</v>
      </c>
      <c r="B383" s="72" t="s">
        <v>824</v>
      </c>
      <c r="C383" s="73" t="s">
        <v>656</v>
      </c>
      <c r="D383" s="74" t="s">
        <v>825</v>
      </c>
      <c r="E383" s="75">
        <v>7</v>
      </c>
      <c r="F383" s="74">
        <v>599.20000000000005</v>
      </c>
      <c r="G383" s="25" t="e">
        <f>#REF!</f>
        <v>#REF!</v>
      </c>
      <c r="H383" s="25" t="e">
        <f>#REF!</f>
        <v>#REF!</v>
      </c>
      <c r="I383" s="25" t="e">
        <f>#REF!</f>
        <v>#REF!</v>
      </c>
      <c r="J383" s="25" t="e">
        <f>#REF!</f>
        <v>#REF!</v>
      </c>
      <c r="K383" s="25" t="e">
        <f>#REF!</f>
        <v>#REF!</v>
      </c>
      <c r="L383" s="25" t="e">
        <f>#REF!</f>
        <v>#REF!</v>
      </c>
      <c r="M383" s="25">
        <f t="shared" si="44"/>
        <v>7</v>
      </c>
      <c r="N383" s="25">
        <f t="shared" si="45"/>
        <v>599.20000000000005</v>
      </c>
    </row>
    <row r="384" spans="1:14" s="26" customFormat="1" ht="26.4">
      <c r="A384" s="70">
        <v>279</v>
      </c>
      <c r="B384" s="72" t="s">
        <v>826</v>
      </c>
      <c r="C384" s="73" t="s">
        <v>313</v>
      </c>
      <c r="D384" s="74" t="s">
        <v>827</v>
      </c>
      <c r="E384" s="75">
        <v>7</v>
      </c>
      <c r="F384" s="74">
        <v>1428.66</v>
      </c>
      <c r="G384" s="25" t="e">
        <f>#REF!</f>
        <v>#REF!</v>
      </c>
      <c r="H384" s="25" t="e">
        <f>#REF!</f>
        <v>#REF!</v>
      </c>
      <c r="I384" s="25" t="e">
        <f>#REF!</f>
        <v>#REF!</v>
      </c>
      <c r="J384" s="25" t="e">
        <f>#REF!</f>
        <v>#REF!</v>
      </c>
      <c r="K384" s="25" t="e">
        <f>#REF!</f>
        <v>#REF!</v>
      </c>
      <c r="L384" s="25" t="e">
        <f>#REF!</f>
        <v>#REF!</v>
      </c>
      <c r="M384" s="25">
        <f t="shared" si="44"/>
        <v>7</v>
      </c>
      <c r="N384" s="25">
        <f t="shared" si="45"/>
        <v>1428.66</v>
      </c>
    </row>
    <row r="385" spans="1:14" s="26" customFormat="1" ht="26.4">
      <c r="A385" s="70">
        <v>280</v>
      </c>
      <c r="B385" s="72" t="s">
        <v>828</v>
      </c>
      <c r="C385" s="73" t="s">
        <v>313</v>
      </c>
      <c r="D385" s="74" t="s">
        <v>829</v>
      </c>
      <c r="E385" s="75">
        <v>17</v>
      </c>
      <c r="F385" s="74">
        <v>4123.83</v>
      </c>
      <c r="G385" s="25" t="e">
        <f>#REF!</f>
        <v>#REF!</v>
      </c>
      <c r="H385" s="25" t="e">
        <f>#REF!</f>
        <v>#REF!</v>
      </c>
      <c r="I385" s="25" t="e">
        <f>#REF!</f>
        <v>#REF!</v>
      </c>
      <c r="J385" s="25" t="e">
        <f>#REF!</f>
        <v>#REF!</v>
      </c>
      <c r="K385" s="25" t="e">
        <f>#REF!</f>
        <v>#REF!</v>
      </c>
      <c r="L385" s="25" t="e">
        <f>#REF!</f>
        <v>#REF!</v>
      </c>
      <c r="M385" s="25">
        <f t="shared" si="44"/>
        <v>17</v>
      </c>
      <c r="N385" s="25">
        <f t="shared" si="45"/>
        <v>4123.83</v>
      </c>
    </row>
    <row r="386" spans="1:14" s="26" customFormat="1" ht="26.4">
      <c r="A386" s="70">
        <v>281</v>
      </c>
      <c r="B386" s="72" t="s">
        <v>830</v>
      </c>
      <c r="C386" s="73" t="s">
        <v>373</v>
      </c>
      <c r="D386" s="74" t="s">
        <v>831</v>
      </c>
      <c r="E386" s="75">
        <v>23</v>
      </c>
      <c r="F386" s="74">
        <v>3146.4900000000002</v>
      </c>
      <c r="G386" s="25" t="e">
        <f>#REF!</f>
        <v>#REF!</v>
      </c>
      <c r="H386" s="25" t="e">
        <f>#REF!</f>
        <v>#REF!</v>
      </c>
      <c r="I386" s="25" t="e">
        <f>#REF!</f>
        <v>#REF!</v>
      </c>
      <c r="J386" s="25" t="e">
        <f>#REF!</f>
        <v>#REF!</v>
      </c>
      <c r="K386" s="25" t="e">
        <f>#REF!</f>
        <v>#REF!</v>
      </c>
      <c r="L386" s="25" t="e">
        <f>#REF!</f>
        <v>#REF!</v>
      </c>
      <c r="M386" s="25">
        <f t="shared" si="44"/>
        <v>23</v>
      </c>
      <c r="N386" s="25">
        <f t="shared" si="45"/>
        <v>3146.4900000000002</v>
      </c>
    </row>
    <row r="387" spans="1:14" s="26" customFormat="1" ht="26.4">
      <c r="A387" s="70">
        <v>282</v>
      </c>
      <c r="B387" s="72" t="s">
        <v>832</v>
      </c>
      <c r="C387" s="73" t="s">
        <v>313</v>
      </c>
      <c r="D387" s="74" t="s">
        <v>833</v>
      </c>
      <c r="E387" s="75"/>
      <c r="F387" s="74"/>
      <c r="G387" s="25" t="e">
        <f>#REF!</f>
        <v>#REF!</v>
      </c>
      <c r="H387" s="25" t="e">
        <f>#REF!</f>
        <v>#REF!</v>
      </c>
      <c r="I387" s="25" t="e">
        <f>#REF!</f>
        <v>#REF!</v>
      </c>
      <c r="J387" s="25" t="e">
        <f>#REF!</f>
        <v>#REF!</v>
      </c>
      <c r="K387" s="25" t="e">
        <f>#REF!</f>
        <v>#REF!</v>
      </c>
      <c r="L387" s="25" t="e">
        <f>#REF!</f>
        <v>#REF!</v>
      </c>
      <c r="M387" s="25">
        <f t="shared" si="44"/>
        <v>0</v>
      </c>
      <c r="N387" s="25">
        <f t="shared" si="45"/>
        <v>0</v>
      </c>
    </row>
    <row r="388" spans="1:14" s="26" customFormat="1" ht="26.4">
      <c r="A388" s="70">
        <v>283</v>
      </c>
      <c r="B388" s="72" t="s">
        <v>834</v>
      </c>
      <c r="C388" s="73" t="s">
        <v>299</v>
      </c>
      <c r="D388" s="74" t="s">
        <v>835</v>
      </c>
      <c r="E388" s="75">
        <v>11</v>
      </c>
      <c r="F388" s="74">
        <v>207.62</v>
      </c>
      <c r="G388" s="25" t="e">
        <f>#REF!</f>
        <v>#REF!</v>
      </c>
      <c r="H388" s="25" t="e">
        <f>#REF!</f>
        <v>#REF!</v>
      </c>
      <c r="I388" s="25" t="e">
        <f>#REF!</f>
        <v>#REF!</v>
      </c>
      <c r="J388" s="25" t="e">
        <f>#REF!</f>
        <v>#REF!</v>
      </c>
      <c r="K388" s="25" t="e">
        <f>#REF!</f>
        <v>#REF!</v>
      </c>
      <c r="L388" s="25" t="e">
        <f>#REF!</f>
        <v>#REF!</v>
      </c>
      <c r="M388" s="25">
        <f t="shared" si="44"/>
        <v>11</v>
      </c>
      <c r="N388" s="25">
        <f t="shared" si="45"/>
        <v>207.62</v>
      </c>
    </row>
    <row r="389" spans="1:14" s="17" customFormat="1" ht="13.5" customHeight="1" thickBot="1"/>
    <row r="390" spans="1:14" s="17" customFormat="1" ht="26.25" customHeight="1">
      <c r="A390" s="91" t="s">
        <v>139</v>
      </c>
      <c r="B390" s="88" t="s">
        <v>293</v>
      </c>
      <c r="C390" s="96" t="s">
        <v>141</v>
      </c>
      <c r="D390" s="88" t="s">
        <v>142</v>
      </c>
      <c r="E390" s="88" t="s">
        <v>1052</v>
      </c>
      <c r="F390" s="88"/>
    </row>
    <row r="391" spans="1:14" s="17" customFormat="1" ht="12.75" customHeight="1">
      <c r="A391" s="92"/>
      <c r="B391" s="94"/>
      <c r="C391" s="97"/>
      <c r="D391" s="94"/>
      <c r="E391" s="89" t="s">
        <v>147</v>
      </c>
      <c r="F391" s="89" t="s">
        <v>148</v>
      </c>
    </row>
    <row r="392" spans="1:14" s="17" customFormat="1" ht="13.5" customHeight="1" thickBot="1">
      <c r="A392" s="93"/>
      <c r="B392" s="95"/>
      <c r="C392" s="98"/>
      <c r="D392" s="95"/>
      <c r="E392" s="90"/>
      <c r="F392" s="90"/>
    </row>
    <row r="393" spans="1:14" s="26" customFormat="1" ht="26.4">
      <c r="A393" s="70">
        <v>284</v>
      </c>
      <c r="B393" s="72" t="s">
        <v>836</v>
      </c>
      <c r="C393" s="73" t="s">
        <v>376</v>
      </c>
      <c r="D393" s="74" t="s">
        <v>837</v>
      </c>
      <c r="E393" s="75"/>
      <c r="F393" s="74"/>
      <c r="G393" s="25" t="e">
        <f>#REF!</f>
        <v>#REF!</v>
      </c>
      <c r="H393" s="25" t="e">
        <f>#REF!</f>
        <v>#REF!</v>
      </c>
      <c r="I393" s="25" t="e">
        <f>#REF!</f>
        <v>#REF!</v>
      </c>
      <c r="J393" s="25" t="e">
        <f>#REF!</f>
        <v>#REF!</v>
      </c>
      <c r="K393" s="25" t="e">
        <f>#REF!</f>
        <v>#REF!</v>
      </c>
      <c r="L393" s="25" t="e">
        <f>#REF!</f>
        <v>#REF!</v>
      </c>
      <c r="M393" s="25">
        <f t="shared" ref="M393:M404" si="46">E393</f>
        <v>0</v>
      </c>
      <c r="N393" s="25">
        <f t="shared" ref="N393:N404" si="47">F393</f>
        <v>0</v>
      </c>
    </row>
    <row r="394" spans="1:14" s="26" customFormat="1" ht="39.6">
      <c r="A394" s="70">
        <v>285</v>
      </c>
      <c r="B394" s="72" t="s">
        <v>838</v>
      </c>
      <c r="C394" s="73" t="s">
        <v>299</v>
      </c>
      <c r="D394" s="74" t="s">
        <v>839</v>
      </c>
      <c r="E394" s="75"/>
      <c r="F394" s="74"/>
      <c r="G394" s="25" t="e">
        <f>#REF!</f>
        <v>#REF!</v>
      </c>
      <c r="H394" s="25" t="e">
        <f>#REF!</f>
        <v>#REF!</v>
      </c>
      <c r="I394" s="25" t="e">
        <f>#REF!</f>
        <v>#REF!</v>
      </c>
      <c r="J394" s="25" t="e">
        <f>#REF!</f>
        <v>#REF!</v>
      </c>
      <c r="K394" s="25" t="e">
        <f>#REF!</f>
        <v>#REF!</v>
      </c>
      <c r="L394" s="25" t="e">
        <f>#REF!</f>
        <v>#REF!</v>
      </c>
      <c r="M394" s="25">
        <f t="shared" si="46"/>
        <v>0</v>
      </c>
      <c r="N394" s="25">
        <f t="shared" si="47"/>
        <v>0</v>
      </c>
    </row>
    <row r="395" spans="1:14" s="26" customFormat="1" ht="39.6">
      <c r="A395" s="70">
        <v>286</v>
      </c>
      <c r="B395" s="72" t="s">
        <v>840</v>
      </c>
      <c r="C395" s="73" t="s">
        <v>299</v>
      </c>
      <c r="D395" s="74" t="s">
        <v>841</v>
      </c>
      <c r="E395" s="75">
        <v>12</v>
      </c>
      <c r="F395" s="74">
        <v>4155.51</v>
      </c>
      <c r="G395" s="25" t="e">
        <f>#REF!</f>
        <v>#REF!</v>
      </c>
      <c r="H395" s="25" t="e">
        <f>#REF!</f>
        <v>#REF!</v>
      </c>
      <c r="I395" s="25" t="e">
        <f>#REF!</f>
        <v>#REF!</v>
      </c>
      <c r="J395" s="25" t="e">
        <f>#REF!</f>
        <v>#REF!</v>
      </c>
      <c r="K395" s="25" t="e">
        <f>#REF!</f>
        <v>#REF!</v>
      </c>
      <c r="L395" s="25" t="e">
        <f>#REF!</f>
        <v>#REF!</v>
      </c>
      <c r="M395" s="25">
        <f t="shared" si="46"/>
        <v>12</v>
      </c>
      <c r="N395" s="25">
        <f t="shared" si="47"/>
        <v>4155.51</v>
      </c>
    </row>
    <row r="396" spans="1:14" s="26" customFormat="1" ht="26.4">
      <c r="A396" s="70">
        <v>287</v>
      </c>
      <c r="B396" s="72" t="s">
        <v>842</v>
      </c>
      <c r="C396" s="73" t="s">
        <v>297</v>
      </c>
      <c r="D396" s="74" t="s">
        <v>843</v>
      </c>
      <c r="E396" s="75"/>
      <c r="F396" s="74"/>
      <c r="G396" s="25" t="e">
        <f>#REF!</f>
        <v>#REF!</v>
      </c>
      <c r="H396" s="25" t="e">
        <f>#REF!</f>
        <v>#REF!</v>
      </c>
      <c r="I396" s="25" t="e">
        <f>#REF!</f>
        <v>#REF!</v>
      </c>
      <c r="J396" s="25" t="e">
        <f>#REF!</f>
        <v>#REF!</v>
      </c>
      <c r="K396" s="25" t="e">
        <f>#REF!</f>
        <v>#REF!</v>
      </c>
      <c r="L396" s="25" t="e">
        <f>#REF!</f>
        <v>#REF!</v>
      </c>
      <c r="M396" s="25">
        <f t="shared" si="46"/>
        <v>0</v>
      </c>
      <c r="N396" s="25">
        <f t="shared" si="47"/>
        <v>0</v>
      </c>
    </row>
    <row r="397" spans="1:14" s="26" customFormat="1" ht="26.4">
      <c r="A397" s="70">
        <v>288</v>
      </c>
      <c r="B397" s="72" t="s">
        <v>844</v>
      </c>
      <c r="C397" s="73" t="s">
        <v>845</v>
      </c>
      <c r="D397" s="74" t="s">
        <v>846</v>
      </c>
      <c r="E397" s="75">
        <v>13405</v>
      </c>
      <c r="F397" s="74">
        <v>28818.54</v>
      </c>
      <c r="G397" s="25" t="e">
        <f>#REF!</f>
        <v>#REF!</v>
      </c>
      <c r="H397" s="25" t="e">
        <f>#REF!</f>
        <v>#REF!</v>
      </c>
      <c r="I397" s="25" t="e">
        <f>#REF!</f>
        <v>#REF!</v>
      </c>
      <c r="J397" s="25" t="e">
        <f>#REF!</f>
        <v>#REF!</v>
      </c>
      <c r="K397" s="25" t="e">
        <f>#REF!</f>
        <v>#REF!</v>
      </c>
      <c r="L397" s="25" t="e">
        <f>#REF!</f>
        <v>#REF!</v>
      </c>
      <c r="M397" s="25">
        <f t="shared" si="46"/>
        <v>13405</v>
      </c>
      <c r="N397" s="25">
        <f t="shared" si="47"/>
        <v>28818.54</v>
      </c>
    </row>
    <row r="398" spans="1:14" s="26" customFormat="1" ht="26.4">
      <c r="A398" s="70">
        <v>289</v>
      </c>
      <c r="B398" s="72" t="s">
        <v>847</v>
      </c>
      <c r="C398" s="73" t="s">
        <v>299</v>
      </c>
      <c r="D398" s="74" t="s">
        <v>848</v>
      </c>
      <c r="E398" s="75">
        <v>400</v>
      </c>
      <c r="F398" s="74">
        <v>3696.4500000000003</v>
      </c>
      <c r="G398" s="25" t="e">
        <f>#REF!</f>
        <v>#REF!</v>
      </c>
      <c r="H398" s="25" t="e">
        <f>#REF!</f>
        <v>#REF!</v>
      </c>
      <c r="I398" s="25" t="e">
        <f>#REF!</f>
        <v>#REF!</v>
      </c>
      <c r="J398" s="25" t="e">
        <f>#REF!</f>
        <v>#REF!</v>
      </c>
      <c r="K398" s="25" t="e">
        <f>#REF!</f>
        <v>#REF!</v>
      </c>
      <c r="L398" s="25" t="e">
        <f>#REF!</f>
        <v>#REF!</v>
      </c>
      <c r="M398" s="25">
        <f t="shared" si="46"/>
        <v>400</v>
      </c>
      <c r="N398" s="25">
        <f t="shared" si="47"/>
        <v>3696.4500000000003</v>
      </c>
    </row>
    <row r="399" spans="1:14" s="26" customFormat="1" ht="26.4">
      <c r="A399" s="70">
        <v>290</v>
      </c>
      <c r="B399" s="72" t="s">
        <v>849</v>
      </c>
      <c r="C399" s="73" t="s">
        <v>297</v>
      </c>
      <c r="D399" s="74" t="s">
        <v>850</v>
      </c>
      <c r="E399" s="75">
        <v>2000</v>
      </c>
      <c r="F399" s="74">
        <v>1180</v>
      </c>
      <c r="G399" s="25" t="e">
        <f>#REF!</f>
        <v>#REF!</v>
      </c>
      <c r="H399" s="25" t="e">
        <f>#REF!</f>
        <v>#REF!</v>
      </c>
      <c r="I399" s="25" t="e">
        <f>#REF!</f>
        <v>#REF!</v>
      </c>
      <c r="J399" s="25" t="e">
        <f>#REF!</f>
        <v>#REF!</v>
      </c>
      <c r="K399" s="25" t="e">
        <f>#REF!</f>
        <v>#REF!</v>
      </c>
      <c r="L399" s="25" t="e">
        <f>#REF!</f>
        <v>#REF!</v>
      </c>
      <c r="M399" s="25">
        <f t="shared" si="46"/>
        <v>2000</v>
      </c>
      <c r="N399" s="25">
        <f t="shared" si="47"/>
        <v>1180</v>
      </c>
    </row>
    <row r="400" spans="1:14" s="26" customFormat="1" ht="39.6">
      <c r="A400" s="70">
        <v>291</v>
      </c>
      <c r="B400" s="72" t="s">
        <v>851</v>
      </c>
      <c r="C400" s="73" t="s">
        <v>852</v>
      </c>
      <c r="D400" s="74" t="s">
        <v>853</v>
      </c>
      <c r="E400" s="75">
        <v>1932</v>
      </c>
      <c r="F400" s="74">
        <v>20188.310000000001</v>
      </c>
      <c r="G400" s="25" t="e">
        <f>#REF!</f>
        <v>#REF!</v>
      </c>
      <c r="H400" s="25" t="e">
        <f>#REF!</f>
        <v>#REF!</v>
      </c>
      <c r="I400" s="25" t="e">
        <f>#REF!</f>
        <v>#REF!</v>
      </c>
      <c r="J400" s="25" t="e">
        <f>#REF!</f>
        <v>#REF!</v>
      </c>
      <c r="K400" s="25" t="e">
        <f>#REF!</f>
        <v>#REF!</v>
      </c>
      <c r="L400" s="25" t="e">
        <f>#REF!</f>
        <v>#REF!</v>
      </c>
      <c r="M400" s="25">
        <f t="shared" si="46"/>
        <v>1932</v>
      </c>
      <c r="N400" s="25">
        <f t="shared" si="47"/>
        <v>20188.310000000001</v>
      </c>
    </row>
    <row r="401" spans="1:14" s="26" customFormat="1" ht="26.4">
      <c r="A401" s="70">
        <v>292</v>
      </c>
      <c r="B401" s="72" t="s">
        <v>854</v>
      </c>
      <c r="C401" s="73" t="s">
        <v>299</v>
      </c>
      <c r="D401" s="74" t="s">
        <v>855</v>
      </c>
      <c r="E401" s="75">
        <v>40</v>
      </c>
      <c r="F401" s="74">
        <v>4539.79</v>
      </c>
      <c r="G401" s="25" t="e">
        <f>#REF!</f>
        <v>#REF!</v>
      </c>
      <c r="H401" s="25" t="e">
        <f>#REF!</f>
        <v>#REF!</v>
      </c>
      <c r="I401" s="25" t="e">
        <f>#REF!</f>
        <v>#REF!</v>
      </c>
      <c r="J401" s="25" t="e">
        <f>#REF!</f>
        <v>#REF!</v>
      </c>
      <c r="K401" s="25" t="e">
        <f>#REF!</f>
        <v>#REF!</v>
      </c>
      <c r="L401" s="25" t="e">
        <f>#REF!</f>
        <v>#REF!</v>
      </c>
      <c r="M401" s="25">
        <f t="shared" si="46"/>
        <v>40</v>
      </c>
      <c r="N401" s="25">
        <f t="shared" si="47"/>
        <v>4539.79</v>
      </c>
    </row>
    <row r="402" spans="1:14" s="26" customFormat="1" ht="26.4">
      <c r="A402" s="70">
        <v>293</v>
      </c>
      <c r="B402" s="72" t="s">
        <v>856</v>
      </c>
      <c r="C402" s="73" t="s">
        <v>310</v>
      </c>
      <c r="D402" s="74" t="s">
        <v>857</v>
      </c>
      <c r="E402" s="75">
        <v>6</v>
      </c>
      <c r="F402" s="74">
        <v>398.74</v>
      </c>
      <c r="G402" s="25" t="e">
        <f>#REF!</f>
        <v>#REF!</v>
      </c>
      <c r="H402" s="25" t="e">
        <f>#REF!</f>
        <v>#REF!</v>
      </c>
      <c r="I402" s="25" t="e">
        <f>#REF!</f>
        <v>#REF!</v>
      </c>
      <c r="J402" s="25" t="e">
        <f>#REF!</f>
        <v>#REF!</v>
      </c>
      <c r="K402" s="25" t="e">
        <f>#REF!</f>
        <v>#REF!</v>
      </c>
      <c r="L402" s="25" t="e">
        <f>#REF!</f>
        <v>#REF!</v>
      </c>
      <c r="M402" s="25">
        <f t="shared" si="46"/>
        <v>6</v>
      </c>
      <c r="N402" s="25">
        <f t="shared" si="47"/>
        <v>398.74</v>
      </c>
    </row>
    <row r="403" spans="1:14" s="26" customFormat="1" ht="39.6">
      <c r="A403" s="70">
        <v>294</v>
      </c>
      <c r="B403" s="72" t="s">
        <v>858</v>
      </c>
      <c r="C403" s="73" t="s">
        <v>310</v>
      </c>
      <c r="D403" s="74" t="s">
        <v>859</v>
      </c>
      <c r="E403" s="75">
        <v>5</v>
      </c>
      <c r="F403" s="74">
        <v>333.7</v>
      </c>
      <c r="G403" s="25" t="e">
        <f>#REF!</f>
        <v>#REF!</v>
      </c>
      <c r="H403" s="25" t="e">
        <f>#REF!</f>
        <v>#REF!</v>
      </c>
      <c r="I403" s="25" t="e">
        <f>#REF!</f>
        <v>#REF!</v>
      </c>
      <c r="J403" s="25" t="e">
        <f>#REF!</f>
        <v>#REF!</v>
      </c>
      <c r="K403" s="25" t="e">
        <f>#REF!</f>
        <v>#REF!</v>
      </c>
      <c r="L403" s="25" t="e">
        <f>#REF!</f>
        <v>#REF!</v>
      </c>
      <c r="M403" s="25">
        <f t="shared" si="46"/>
        <v>5</v>
      </c>
      <c r="N403" s="25">
        <f t="shared" si="47"/>
        <v>333.7</v>
      </c>
    </row>
    <row r="404" spans="1:14" s="26" customFormat="1" ht="39.6">
      <c r="A404" s="70">
        <v>295</v>
      </c>
      <c r="B404" s="72" t="s">
        <v>860</v>
      </c>
      <c r="C404" s="73" t="s">
        <v>310</v>
      </c>
      <c r="D404" s="74" t="s">
        <v>861</v>
      </c>
      <c r="E404" s="75">
        <v>10</v>
      </c>
      <c r="F404" s="74">
        <v>659.2</v>
      </c>
      <c r="G404" s="25" t="e">
        <f>#REF!</f>
        <v>#REF!</v>
      </c>
      <c r="H404" s="25" t="e">
        <f>#REF!</f>
        <v>#REF!</v>
      </c>
      <c r="I404" s="25" t="e">
        <f>#REF!</f>
        <v>#REF!</v>
      </c>
      <c r="J404" s="25" t="e">
        <f>#REF!</f>
        <v>#REF!</v>
      </c>
      <c r="K404" s="25" t="e">
        <f>#REF!</f>
        <v>#REF!</v>
      </c>
      <c r="L404" s="25" t="e">
        <f>#REF!</f>
        <v>#REF!</v>
      </c>
      <c r="M404" s="25">
        <f t="shared" si="46"/>
        <v>10</v>
      </c>
      <c r="N404" s="25">
        <f t="shared" si="47"/>
        <v>659.2</v>
      </c>
    </row>
    <row r="405" spans="1:14" s="17" customFormat="1" ht="13.5" customHeight="1" thickBot="1"/>
    <row r="406" spans="1:14" s="17" customFormat="1" ht="26.25" customHeight="1">
      <c r="A406" s="91" t="s">
        <v>139</v>
      </c>
      <c r="B406" s="88" t="s">
        <v>293</v>
      </c>
      <c r="C406" s="96" t="s">
        <v>141</v>
      </c>
      <c r="D406" s="88" t="s">
        <v>142</v>
      </c>
      <c r="E406" s="88" t="s">
        <v>1052</v>
      </c>
      <c r="F406" s="88"/>
    </row>
    <row r="407" spans="1:14" s="17" customFormat="1" ht="12.75" customHeight="1">
      <c r="A407" s="92"/>
      <c r="B407" s="94"/>
      <c r="C407" s="97"/>
      <c r="D407" s="94"/>
      <c r="E407" s="89" t="s">
        <v>147</v>
      </c>
      <c r="F407" s="89" t="s">
        <v>148</v>
      </c>
    </row>
    <row r="408" spans="1:14" s="17" customFormat="1" ht="13.5" customHeight="1" thickBot="1">
      <c r="A408" s="93"/>
      <c r="B408" s="95"/>
      <c r="C408" s="98"/>
      <c r="D408" s="95"/>
      <c r="E408" s="90"/>
      <c r="F408" s="90"/>
    </row>
    <row r="409" spans="1:14" s="26" customFormat="1" ht="26.4">
      <c r="A409" s="70">
        <v>296</v>
      </c>
      <c r="B409" s="72" t="s">
        <v>862</v>
      </c>
      <c r="C409" s="73" t="s">
        <v>297</v>
      </c>
      <c r="D409" s="74">
        <v>270</v>
      </c>
      <c r="E409" s="75">
        <v>13</v>
      </c>
      <c r="F409" s="74">
        <v>3510</v>
      </c>
      <c r="G409" s="25" t="e">
        <f>#REF!</f>
        <v>#REF!</v>
      </c>
      <c r="H409" s="25" t="e">
        <f>#REF!</f>
        <v>#REF!</v>
      </c>
      <c r="I409" s="25" t="e">
        <f>#REF!</f>
        <v>#REF!</v>
      </c>
      <c r="J409" s="25" t="e">
        <f>#REF!</f>
        <v>#REF!</v>
      </c>
      <c r="K409" s="25" t="e">
        <f>#REF!</f>
        <v>#REF!</v>
      </c>
      <c r="L409" s="25" t="e">
        <f>#REF!</f>
        <v>#REF!</v>
      </c>
      <c r="M409" s="25">
        <f t="shared" ref="M409:M420" si="48">E409</f>
        <v>13</v>
      </c>
      <c r="N409" s="25">
        <f t="shared" ref="N409:N420" si="49">F409</f>
        <v>3510</v>
      </c>
    </row>
    <row r="410" spans="1:14" s="26" customFormat="1" ht="26.4">
      <c r="A410" s="70">
        <v>297</v>
      </c>
      <c r="B410" s="72" t="s">
        <v>863</v>
      </c>
      <c r="C410" s="73" t="s">
        <v>299</v>
      </c>
      <c r="D410" s="74" t="s">
        <v>864</v>
      </c>
      <c r="E410" s="75">
        <v>34</v>
      </c>
      <c r="F410" s="74">
        <v>16155.12</v>
      </c>
      <c r="G410" s="25" t="e">
        <f>#REF!</f>
        <v>#REF!</v>
      </c>
      <c r="H410" s="25" t="e">
        <f>#REF!</f>
        <v>#REF!</v>
      </c>
      <c r="I410" s="25" t="e">
        <f>#REF!</f>
        <v>#REF!</v>
      </c>
      <c r="J410" s="25" t="e">
        <f>#REF!</f>
        <v>#REF!</v>
      </c>
      <c r="K410" s="25" t="e">
        <f>#REF!</f>
        <v>#REF!</v>
      </c>
      <c r="L410" s="25" t="e">
        <f>#REF!</f>
        <v>#REF!</v>
      </c>
      <c r="M410" s="25">
        <f t="shared" si="48"/>
        <v>34</v>
      </c>
      <c r="N410" s="25">
        <f t="shared" si="49"/>
        <v>16155.12</v>
      </c>
    </row>
    <row r="411" spans="1:14" s="26" customFormat="1" ht="26.4">
      <c r="A411" s="70">
        <v>298</v>
      </c>
      <c r="B411" s="72" t="s">
        <v>865</v>
      </c>
      <c r="C411" s="73" t="s">
        <v>299</v>
      </c>
      <c r="D411" s="74" t="s">
        <v>866</v>
      </c>
      <c r="E411" s="75">
        <v>146</v>
      </c>
      <c r="F411" s="74">
        <v>34153.78</v>
      </c>
      <c r="G411" s="25" t="e">
        <f>#REF!</f>
        <v>#REF!</v>
      </c>
      <c r="H411" s="25" t="e">
        <f>#REF!</f>
        <v>#REF!</v>
      </c>
      <c r="I411" s="25" t="e">
        <f>#REF!</f>
        <v>#REF!</v>
      </c>
      <c r="J411" s="25" t="e">
        <f>#REF!</f>
        <v>#REF!</v>
      </c>
      <c r="K411" s="25" t="e">
        <f>#REF!</f>
        <v>#REF!</v>
      </c>
      <c r="L411" s="25" t="e">
        <f>#REF!</f>
        <v>#REF!</v>
      </c>
      <c r="M411" s="25">
        <f t="shared" si="48"/>
        <v>146</v>
      </c>
      <c r="N411" s="25">
        <f t="shared" si="49"/>
        <v>34153.78</v>
      </c>
    </row>
    <row r="412" spans="1:14" s="26" customFormat="1" ht="26.4">
      <c r="A412" s="70">
        <v>299</v>
      </c>
      <c r="B412" s="72" t="s">
        <v>867</v>
      </c>
      <c r="C412" s="73" t="s">
        <v>299</v>
      </c>
      <c r="D412" s="74" t="s">
        <v>868</v>
      </c>
      <c r="E412" s="75">
        <v>4</v>
      </c>
      <c r="F412" s="74">
        <v>822.15000000000009</v>
      </c>
      <c r="G412" s="25" t="e">
        <f>#REF!</f>
        <v>#REF!</v>
      </c>
      <c r="H412" s="25" t="e">
        <f>#REF!</f>
        <v>#REF!</v>
      </c>
      <c r="I412" s="25" t="e">
        <f>#REF!</f>
        <v>#REF!</v>
      </c>
      <c r="J412" s="25" t="e">
        <f>#REF!</f>
        <v>#REF!</v>
      </c>
      <c r="K412" s="25" t="e">
        <f>#REF!</f>
        <v>#REF!</v>
      </c>
      <c r="L412" s="25" t="e">
        <f>#REF!</f>
        <v>#REF!</v>
      </c>
      <c r="M412" s="25">
        <f t="shared" si="48"/>
        <v>4</v>
      </c>
      <c r="N412" s="25">
        <f t="shared" si="49"/>
        <v>822.15000000000009</v>
      </c>
    </row>
    <row r="413" spans="1:14" s="26" customFormat="1" ht="26.4">
      <c r="A413" s="70">
        <v>300</v>
      </c>
      <c r="B413" s="72" t="s">
        <v>869</v>
      </c>
      <c r="C413" s="73" t="s">
        <v>310</v>
      </c>
      <c r="D413" s="74" t="s">
        <v>870</v>
      </c>
      <c r="E413" s="75"/>
      <c r="F413" s="74"/>
      <c r="G413" s="25" t="e">
        <f>#REF!</f>
        <v>#REF!</v>
      </c>
      <c r="H413" s="25" t="e">
        <f>#REF!</f>
        <v>#REF!</v>
      </c>
      <c r="I413" s="25" t="e">
        <f>#REF!</f>
        <v>#REF!</v>
      </c>
      <c r="J413" s="25" t="e">
        <f>#REF!</f>
        <v>#REF!</v>
      </c>
      <c r="K413" s="25" t="e">
        <f>#REF!</f>
        <v>#REF!</v>
      </c>
      <c r="L413" s="25" t="e">
        <f>#REF!</f>
        <v>#REF!</v>
      </c>
      <c r="M413" s="25">
        <f t="shared" si="48"/>
        <v>0</v>
      </c>
      <c r="N413" s="25">
        <f t="shared" si="49"/>
        <v>0</v>
      </c>
    </row>
    <row r="414" spans="1:14" s="26" customFormat="1" ht="26.4">
      <c r="A414" s="70">
        <v>301</v>
      </c>
      <c r="B414" s="72" t="s">
        <v>871</v>
      </c>
      <c r="C414" s="73" t="s">
        <v>872</v>
      </c>
      <c r="D414" s="74" t="s">
        <v>873</v>
      </c>
      <c r="E414" s="75"/>
      <c r="F414" s="74"/>
      <c r="G414" s="25" t="e">
        <f>#REF!</f>
        <v>#REF!</v>
      </c>
      <c r="H414" s="25" t="e">
        <f>#REF!</f>
        <v>#REF!</v>
      </c>
      <c r="I414" s="25" t="e">
        <f>#REF!</f>
        <v>#REF!</v>
      </c>
      <c r="J414" s="25" t="e">
        <f>#REF!</f>
        <v>#REF!</v>
      </c>
      <c r="K414" s="25" t="e">
        <f>#REF!</f>
        <v>#REF!</v>
      </c>
      <c r="L414" s="25" t="e">
        <f>#REF!</f>
        <v>#REF!</v>
      </c>
      <c r="M414" s="25">
        <f t="shared" si="48"/>
        <v>0</v>
      </c>
      <c r="N414" s="25">
        <f t="shared" si="49"/>
        <v>0</v>
      </c>
    </row>
    <row r="415" spans="1:14" s="26" customFormat="1" ht="66">
      <c r="A415" s="70">
        <v>302</v>
      </c>
      <c r="B415" s="72" t="s">
        <v>874</v>
      </c>
      <c r="C415" s="73" t="s">
        <v>310</v>
      </c>
      <c r="D415" s="74" t="s">
        <v>875</v>
      </c>
      <c r="E415" s="75">
        <v>5</v>
      </c>
      <c r="F415" s="74">
        <v>2140.5</v>
      </c>
      <c r="G415" s="25" t="e">
        <f>#REF!</f>
        <v>#REF!</v>
      </c>
      <c r="H415" s="25" t="e">
        <f>#REF!</f>
        <v>#REF!</v>
      </c>
      <c r="I415" s="25" t="e">
        <f>#REF!</f>
        <v>#REF!</v>
      </c>
      <c r="J415" s="25" t="e">
        <f>#REF!</f>
        <v>#REF!</v>
      </c>
      <c r="K415" s="25" t="e">
        <f>#REF!</f>
        <v>#REF!</v>
      </c>
      <c r="L415" s="25" t="e">
        <f>#REF!</f>
        <v>#REF!</v>
      </c>
      <c r="M415" s="25">
        <f t="shared" si="48"/>
        <v>5</v>
      </c>
      <c r="N415" s="25">
        <f t="shared" si="49"/>
        <v>2140.5</v>
      </c>
    </row>
    <row r="416" spans="1:14" s="26" customFormat="1" ht="39.6">
      <c r="A416" s="70">
        <v>303</v>
      </c>
      <c r="B416" s="72" t="s">
        <v>876</v>
      </c>
      <c r="C416" s="73" t="s">
        <v>297</v>
      </c>
      <c r="D416" s="74" t="s">
        <v>877</v>
      </c>
      <c r="E416" s="75">
        <v>2000</v>
      </c>
      <c r="F416" s="74">
        <v>8800</v>
      </c>
      <c r="G416" s="25" t="e">
        <f>#REF!</f>
        <v>#REF!</v>
      </c>
      <c r="H416" s="25" t="e">
        <f>#REF!</f>
        <v>#REF!</v>
      </c>
      <c r="I416" s="25" t="e">
        <f>#REF!</f>
        <v>#REF!</v>
      </c>
      <c r="J416" s="25" t="e">
        <f>#REF!</f>
        <v>#REF!</v>
      </c>
      <c r="K416" s="25" t="e">
        <f>#REF!</f>
        <v>#REF!</v>
      </c>
      <c r="L416" s="25" t="e">
        <f>#REF!</f>
        <v>#REF!</v>
      </c>
      <c r="M416" s="25">
        <f t="shared" si="48"/>
        <v>2000</v>
      </c>
      <c r="N416" s="25">
        <f t="shared" si="49"/>
        <v>8800</v>
      </c>
    </row>
    <row r="417" spans="1:14" s="26" customFormat="1" ht="39.6">
      <c r="A417" s="70">
        <v>304</v>
      </c>
      <c r="B417" s="72" t="s">
        <v>878</v>
      </c>
      <c r="C417" s="73" t="s">
        <v>297</v>
      </c>
      <c r="D417" s="74" t="s">
        <v>879</v>
      </c>
      <c r="E417" s="75">
        <v>120</v>
      </c>
      <c r="F417" s="74">
        <v>590.4</v>
      </c>
      <c r="G417" s="25" t="e">
        <f>#REF!</f>
        <v>#REF!</v>
      </c>
      <c r="H417" s="25" t="e">
        <f>#REF!</f>
        <v>#REF!</v>
      </c>
      <c r="I417" s="25" t="e">
        <f>#REF!</f>
        <v>#REF!</v>
      </c>
      <c r="J417" s="25" t="e">
        <f>#REF!</f>
        <v>#REF!</v>
      </c>
      <c r="K417" s="25" t="e">
        <f>#REF!</f>
        <v>#REF!</v>
      </c>
      <c r="L417" s="25" t="e">
        <f>#REF!</f>
        <v>#REF!</v>
      </c>
      <c r="M417" s="25">
        <f t="shared" si="48"/>
        <v>120</v>
      </c>
      <c r="N417" s="25">
        <f t="shared" si="49"/>
        <v>590.4</v>
      </c>
    </row>
    <row r="418" spans="1:14" s="26" customFormat="1" ht="52.8">
      <c r="A418" s="70">
        <v>305</v>
      </c>
      <c r="B418" s="72" t="s">
        <v>880</v>
      </c>
      <c r="C418" s="73" t="s">
        <v>297</v>
      </c>
      <c r="D418" s="74" t="s">
        <v>881</v>
      </c>
      <c r="E418" s="75">
        <v>30</v>
      </c>
      <c r="F418" s="74">
        <v>271.47000000000003</v>
      </c>
      <c r="G418" s="25" t="e">
        <f>#REF!</f>
        <v>#REF!</v>
      </c>
      <c r="H418" s="25" t="e">
        <f>#REF!</f>
        <v>#REF!</v>
      </c>
      <c r="I418" s="25" t="e">
        <f>#REF!</f>
        <v>#REF!</v>
      </c>
      <c r="J418" s="25" t="e">
        <f>#REF!</f>
        <v>#REF!</v>
      </c>
      <c r="K418" s="25" t="e">
        <f>#REF!</f>
        <v>#REF!</v>
      </c>
      <c r="L418" s="25" t="e">
        <f>#REF!</f>
        <v>#REF!</v>
      </c>
      <c r="M418" s="25">
        <f t="shared" si="48"/>
        <v>30</v>
      </c>
      <c r="N418" s="25">
        <f t="shared" si="49"/>
        <v>271.47000000000003</v>
      </c>
    </row>
    <row r="419" spans="1:14" s="26" customFormat="1" ht="26.4">
      <c r="A419" s="70">
        <v>306</v>
      </c>
      <c r="B419" s="72" t="s">
        <v>882</v>
      </c>
      <c r="C419" s="73" t="s">
        <v>297</v>
      </c>
      <c r="D419" s="74" t="s">
        <v>883</v>
      </c>
      <c r="E419" s="75">
        <v>3185</v>
      </c>
      <c r="F419" s="74">
        <v>20447.7</v>
      </c>
      <c r="G419" s="25" t="e">
        <f>#REF!</f>
        <v>#REF!</v>
      </c>
      <c r="H419" s="25" t="e">
        <f>#REF!</f>
        <v>#REF!</v>
      </c>
      <c r="I419" s="25" t="e">
        <f>#REF!</f>
        <v>#REF!</v>
      </c>
      <c r="J419" s="25" t="e">
        <f>#REF!</f>
        <v>#REF!</v>
      </c>
      <c r="K419" s="25" t="e">
        <f>#REF!</f>
        <v>#REF!</v>
      </c>
      <c r="L419" s="25" t="e">
        <f>#REF!</f>
        <v>#REF!</v>
      </c>
      <c r="M419" s="25">
        <f t="shared" si="48"/>
        <v>3185</v>
      </c>
      <c r="N419" s="25">
        <f t="shared" si="49"/>
        <v>20447.7</v>
      </c>
    </row>
    <row r="420" spans="1:14" s="26" customFormat="1" ht="26.4">
      <c r="A420" s="70">
        <v>307</v>
      </c>
      <c r="B420" s="72" t="s">
        <v>882</v>
      </c>
      <c r="C420" s="73" t="s">
        <v>297</v>
      </c>
      <c r="D420" s="74" t="s">
        <v>884</v>
      </c>
      <c r="E420" s="75">
        <v>10</v>
      </c>
      <c r="F420" s="74">
        <v>79.5</v>
      </c>
      <c r="G420" s="25" t="e">
        <f>#REF!</f>
        <v>#REF!</v>
      </c>
      <c r="H420" s="25" t="e">
        <f>#REF!</f>
        <v>#REF!</v>
      </c>
      <c r="I420" s="25" t="e">
        <f>#REF!</f>
        <v>#REF!</v>
      </c>
      <c r="J420" s="25" t="e">
        <f>#REF!</f>
        <v>#REF!</v>
      </c>
      <c r="K420" s="25" t="e">
        <f>#REF!</f>
        <v>#REF!</v>
      </c>
      <c r="L420" s="25" t="e">
        <f>#REF!</f>
        <v>#REF!</v>
      </c>
      <c r="M420" s="25">
        <f t="shared" si="48"/>
        <v>10</v>
      </c>
      <c r="N420" s="25">
        <f t="shared" si="49"/>
        <v>79.5</v>
      </c>
    </row>
    <row r="421" spans="1:14" s="17" customFormat="1" ht="13.5" customHeight="1" thickBot="1"/>
    <row r="422" spans="1:14" s="17" customFormat="1" ht="26.25" customHeight="1">
      <c r="A422" s="91" t="s">
        <v>139</v>
      </c>
      <c r="B422" s="88" t="s">
        <v>293</v>
      </c>
      <c r="C422" s="96" t="s">
        <v>141</v>
      </c>
      <c r="D422" s="88" t="s">
        <v>142</v>
      </c>
      <c r="E422" s="88" t="s">
        <v>1052</v>
      </c>
      <c r="F422" s="88"/>
    </row>
    <row r="423" spans="1:14" s="17" customFormat="1" ht="12.75" customHeight="1">
      <c r="A423" s="92"/>
      <c r="B423" s="94"/>
      <c r="C423" s="97"/>
      <c r="D423" s="94"/>
      <c r="E423" s="89" t="s">
        <v>147</v>
      </c>
      <c r="F423" s="89" t="s">
        <v>148</v>
      </c>
    </row>
    <row r="424" spans="1:14" s="17" customFormat="1" ht="13.5" customHeight="1" thickBot="1">
      <c r="A424" s="93"/>
      <c r="B424" s="95"/>
      <c r="C424" s="98"/>
      <c r="D424" s="95"/>
      <c r="E424" s="90"/>
      <c r="F424" s="90"/>
    </row>
    <row r="425" spans="1:14" s="26" customFormat="1" ht="26.4">
      <c r="A425" s="70">
        <v>308</v>
      </c>
      <c r="B425" s="72" t="s">
        <v>885</v>
      </c>
      <c r="C425" s="73" t="s">
        <v>297</v>
      </c>
      <c r="D425" s="74" t="s">
        <v>883</v>
      </c>
      <c r="E425" s="75">
        <v>853</v>
      </c>
      <c r="F425" s="74">
        <v>5476.26</v>
      </c>
      <c r="G425" s="25" t="e">
        <f>#REF!</f>
        <v>#REF!</v>
      </c>
      <c r="H425" s="25" t="e">
        <f>#REF!</f>
        <v>#REF!</v>
      </c>
      <c r="I425" s="25" t="e">
        <f>#REF!</f>
        <v>#REF!</v>
      </c>
      <c r="J425" s="25" t="e">
        <f>#REF!</f>
        <v>#REF!</v>
      </c>
      <c r="K425" s="25" t="e">
        <f>#REF!</f>
        <v>#REF!</v>
      </c>
      <c r="L425" s="25" t="e">
        <f>#REF!</f>
        <v>#REF!</v>
      </c>
      <c r="M425" s="25">
        <f t="shared" ref="M425:M434" si="50">E425</f>
        <v>853</v>
      </c>
      <c r="N425" s="25">
        <f t="shared" ref="N425:N434" si="51">F425</f>
        <v>5476.26</v>
      </c>
    </row>
    <row r="426" spans="1:14" s="26" customFormat="1" ht="52.8">
      <c r="A426" s="70">
        <v>309</v>
      </c>
      <c r="B426" s="72" t="s">
        <v>886</v>
      </c>
      <c r="C426" s="73" t="s">
        <v>297</v>
      </c>
      <c r="D426" s="74" t="s">
        <v>887</v>
      </c>
      <c r="E426" s="75">
        <v>396</v>
      </c>
      <c r="F426" s="74">
        <v>31779</v>
      </c>
      <c r="G426" s="25" t="e">
        <f>#REF!</f>
        <v>#REF!</v>
      </c>
      <c r="H426" s="25" t="e">
        <f>#REF!</f>
        <v>#REF!</v>
      </c>
      <c r="I426" s="25" t="e">
        <f>#REF!</f>
        <v>#REF!</v>
      </c>
      <c r="J426" s="25" t="e">
        <f>#REF!</f>
        <v>#REF!</v>
      </c>
      <c r="K426" s="25" t="e">
        <f>#REF!</f>
        <v>#REF!</v>
      </c>
      <c r="L426" s="25" t="e">
        <f>#REF!</f>
        <v>#REF!</v>
      </c>
      <c r="M426" s="25">
        <f t="shared" si="50"/>
        <v>396</v>
      </c>
      <c r="N426" s="25">
        <f t="shared" si="51"/>
        <v>31779</v>
      </c>
    </row>
    <row r="427" spans="1:14" s="26" customFormat="1" ht="26.4">
      <c r="A427" s="70">
        <v>310</v>
      </c>
      <c r="B427" s="72" t="s">
        <v>888</v>
      </c>
      <c r="C427" s="73" t="s">
        <v>373</v>
      </c>
      <c r="D427" s="74" t="s">
        <v>889</v>
      </c>
      <c r="E427" s="75">
        <v>66</v>
      </c>
      <c r="F427" s="74">
        <v>6854.76</v>
      </c>
      <c r="G427" s="25" t="e">
        <f>#REF!</f>
        <v>#REF!</v>
      </c>
      <c r="H427" s="25" t="e">
        <f>#REF!</f>
        <v>#REF!</v>
      </c>
      <c r="I427" s="25" t="e">
        <f>#REF!</f>
        <v>#REF!</v>
      </c>
      <c r="J427" s="25" t="e">
        <f>#REF!</f>
        <v>#REF!</v>
      </c>
      <c r="K427" s="25" t="e">
        <f>#REF!</f>
        <v>#REF!</v>
      </c>
      <c r="L427" s="25" t="e">
        <f>#REF!</f>
        <v>#REF!</v>
      </c>
      <c r="M427" s="25">
        <f t="shared" si="50"/>
        <v>66</v>
      </c>
      <c r="N427" s="25">
        <f t="shared" si="51"/>
        <v>6854.76</v>
      </c>
    </row>
    <row r="428" spans="1:14" s="26" customFormat="1" ht="39.6">
      <c r="A428" s="70">
        <v>311</v>
      </c>
      <c r="B428" s="72" t="s">
        <v>890</v>
      </c>
      <c r="C428" s="73" t="s">
        <v>310</v>
      </c>
      <c r="D428" s="74" t="s">
        <v>891</v>
      </c>
      <c r="E428" s="75">
        <v>20</v>
      </c>
      <c r="F428" s="74">
        <v>1111.6000000000001</v>
      </c>
      <c r="G428" s="25" t="e">
        <f>#REF!</f>
        <v>#REF!</v>
      </c>
      <c r="H428" s="25" t="e">
        <f>#REF!</f>
        <v>#REF!</v>
      </c>
      <c r="I428" s="25" t="e">
        <f>#REF!</f>
        <v>#REF!</v>
      </c>
      <c r="J428" s="25" t="e">
        <f>#REF!</f>
        <v>#REF!</v>
      </c>
      <c r="K428" s="25" t="e">
        <f>#REF!</f>
        <v>#REF!</v>
      </c>
      <c r="L428" s="25" t="e">
        <f>#REF!</f>
        <v>#REF!</v>
      </c>
      <c r="M428" s="25">
        <f t="shared" si="50"/>
        <v>20</v>
      </c>
      <c r="N428" s="25">
        <f t="shared" si="51"/>
        <v>1111.6000000000001</v>
      </c>
    </row>
    <row r="429" spans="1:14" s="26" customFormat="1" ht="39.6">
      <c r="A429" s="70">
        <v>312</v>
      </c>
      <c r="B429" s="72" t="s">
        <v>892</v>
      </c>
      <c r="C429" s="73" t="s">
        <v>376</v>
      </c>
      <c r="D429" s="74" t="s">
        <v>893</v>
      </c>
      <c r="E429" s="75">
        <v>689</v>
      </c>
      <c r="F429" s="74">
        <v>19553.82</v>
      </c>
      <c r="G429" s="25" t="e">
        <f>#REF!</f>
        <v>#REF!</v>
      </c>
      <c r="H429" s="25" t="e">
        <f>#REF!</f>
        <v>#REF!</v>
      </c>
      <c r="I429" s="25" t="e">
        <f>#REF!</f>
        <v>#REF!</v>
      </c>
      <c r="J429" s="25" t="e">
        <f>#REF!</f>
        <v>#REF!</v>
      </c>
      <c r="K429" s="25" t="e">
        <f>#REF!</f>
        <v>#REF!</v>
      </c>
      <c r="L429" s="25" t="e">
        <f>#REF!</f>
        <v>#REF!</v>
      </c>
      <c r="M429" s="25">
        <f t="shared" si="50"/>
        <v>689</v>
      </c>
      <c r="N429" s="25">
        <f t="shared" si="51"/>
        <v>19553.82</v>
      </c>
    </row>
    <row r="430" spans="1:14" s="26" customFormat="1" ht="26.4">
      <c r="A430" s="70">
        <v>313</v>
      </c>
      <c r="B430" s="72" t="s">
        <v>894</v>
      </c>
      <c r="C430" s="73" t="s">
        <v>373</v>
      </c>
      <c r="D430" s="74" t="s">
        <v>895</v>
      </c>
      <c r="E430" s="75">
        <v>3023</v>
      </c>
      <c r="F430" s="74">
        <v>75091.5</v>
      </c>
      <c r="G430" s="25" t="e">
        <f>#REF!</f>
        <v>#REF!</v>
      </c>
      <c r="H430" s="25" t="e">
        <f>#REF!</f>
        <v>#REF!</v>
      </c>
      <c r="I430" s="25" t="e">
        <f>#REF!</f>
        <v>#REF!</v>
      </c>
      <c r="J430" s="25" t="e">
        <f>#REF!</f>
        <v>#REF!</v>
      </c>
      <c r="K430" s="25" t="e">
        <f>#REF!</f>
        <v>#REF!</v>
      </c>
      <c r="L430" s="25" t="e">
        <f>#REF!</f>
        <v>#REF!</v>
      </c>
      <c r="M430" s="25">
        <f t="shared" si="50"/>
        <v>3023</v>
      </c>
      <c r="N430" s="25">
        <f t="shared" si="51"/>
        <v>75091.5</v>
      </c>
    </row>
    <row r="431" spans="1:14" s="26" customFormat="1" ht="39.6">
      <c r="A431" s="70">
        <v>314</v>
      </c>
      <c r="B431" s="72" t="s">
        <v>896</v>
      </c>
      <c r="C431" s="73" t="s">
        <v>376</v>
      </c>
      <c r="D431" s="74" t="s">
        <v>897</v>
      </c>
      <c r="E431" s="75">
        <v>500</v>
      </c>
      <c r="F431" s="74">
        <v>16050</v>
      </c>
      <c r="G431" s="25" t="e">
        <f>#REF!</f>
        <v>#REF!</v>
      </c>
      <c r="H431" s="25" t="e">
        <f>#REF!</f>
        <v>#REF!</v>
      </c>
      <c r="I431" s="25" t="e">
        <f>#REF!</f>
        <v>#REF!</v>
      </c>
      <c r="J431" s="25" t="e">
        <f>#REF!</f>
        <v>#REF!</v>
      </c>
      <c r="K431" s="25" t="e">
        <f>#REF!</f>
        <v>#REF!</v>
      </c>
      <c r="L431" s="25" t="e">
        <f>#REF!</f>
        <v>#REF!</v>
      </c>
      <c r="M431" s="25">
        <f t="shared" si="50"/>
        <v>500</v>
      </c>
      <c r="N431" s="25">
        <f t="shared" si="51"/>
        <v>16050</v>
      </c>
    </row>
    <row r="432" spans="1:14" s="26" customFormat="1" ht="52.8">
      <c r="A432" s="70">
        <v>315</v>
      </c>
      <c r="B432" s="72" t="s">
        <v>898</v>
      </c>
      <c r="C432" s="73" t="s">
        <v>562</v>
      </c>
      <c r="D432" s="74">
        <v>2990</v>
      </c>
      <c r="E432" s="75">
        <v>1</v>
      </c>
      <c r="F432" s="74">
        <v>2990</v>
      </c>
      <c r="G432" s="25" t="e">
        <f>#REF!</f>
        <v>#REF!</v>
      </c>
      <c r="H432" s="25" t="e">
        <f>#REF!</f>
        <v>#REF!</v>
      </c>
      <c r="I432" s="25" t="e">
        <f>#REF!</f>
        <v>#REF!</v>
      </c>
      <c r="J432" s="25" t="e">
        <f>#REF!</f>
        <v>#REF!</v>
      </c>
      <c r="K432" s="25" t="e">
        <f>#REF!</f>
        <v>#REF!</v>
      </c>
      <c r="L432" s="25" t="e">
        <f>#REF!</f>
        <v>#REF!</v>
      </c>
      <c r="M432" s="25">
        <f t="shared" si="50"/>
        <v>1</v>
      </c>
      <c r="N432" s="25">
        <f t="shared" si="51"/>
        <v>2990</v>
      </c>
    </row>
    <row r="433" spans="1:14" s="26" customFormat="1" ht="26.4">
      <c r="A433" s="70">
        <v>316</v>
      </c>
      <c r="B433" s="72" t="s">
        <v>899</v>
      </c>
      <c r="C433" s="73" t="s">
        <v>562</v>
      </c>
      <c r="D433" s="74" t="s">
        <v>900</v>
      </c>
      <c r="E433" s="75">
        <v>13</v>
      </c>
      <c r="F433" s="74">
        <v>15426.17</v>
      </c>
      <c r="G433" s="25" t="e">
        <f>#REF!</f>
        <v>#REF!</v>
      </c>
      <c r="H433" s="25" t="e">
        <f>#REF!</f>
        <v>#REF!</v>
      </c>
      <c r="I433" s="25" t="e">
        <f>#REF!</f>
        <v>#REF!</v>
      </c>
      <c r="J433" s="25" t="e">
        <f>#REF!</f>
        <v>#REF!</v>
      </c>
      <c r="K433" s="25" t="e">
        <f>#REF!</f>
        <v>#REF!</v>
      </c>
      <c r="L433" s="25" t="e">
        <f>#REF!</f>
        <v>#REF!</v>
      </c>
      <c r="M433" s="25">
        <f t="shared" si="50"/>
        <v>13</v>
      </c>
      <c r="N433" s="25">
        <f t="shared" si="51"/>
        <v>15426.17</v>
      </c>
    </row>
    <row r="434" spans="1:14" s="26" customFormat="1" ht="26.4">
      <c r="A434" s="70">
        <v>317</v>
      </c>
      <c r="B434" s="72" t="s">
        <v>901</v>
      </c>
      <c r="C434" s="73" t="s">
        <v>376</v>
      </c>
      <c r="D434" s="74" t="s">
        <v>902</v>
      </c>
      <c r="E434" s="75">
        <v>10</v>
      </c>
      <c r="F434" s="74">
        <v>4577.8</v>
      </c>
      <c r="G434" s="25" t="e">
        <f>#REF!</f>
        <v>#REF!</v>
      </c>
      <c r="H434" s="25" t="e">
        <f>#REF!</f>
        <v>#REF!</v>
      </c>
      <c r="I434" s="25" t="e">
        <f>#REF!</f>
        <v>#REF!</v>
      </c>
      <c r="J434" s="25" t="e">
        <f>#REF!</f>
        <v>#REF!</v>
      </c>
      <c r="K434" s="25" t="e">
        <f>#REF!</f>
        <v>#REF!</v>
      </c>
      <c r="L434" s="25" t="e">
        <f>#REF!</f>
        <v>#REF!</v>
      </c>
      <c r="M434" s="25">
        <f t="shared" si="50"/>
        <v>10</v>
      </c>
      <c r="N434" s="25">
        <f t="shared" si="51"/>
        <v>4577.8</v>
      </c>
    </row>
    <row r="435" spans="1:14" s="17" customFormat="1" ht="13.5" customHeight="1" thickBot="1"/>
    <row r="436" spans="1:14" s="17" customFormat="1" ht="26.25" customHeight="1">
      <c r="A436" s="91" t="s">
        <v>139</v>
      </c>
      <c r="B436" s="88" t="s">
        <v>293</v>
      </c>
      <c r="C436" s="96" t="s">
        <v>141</v>
      </c>
      <c r="D436" s="88" t="s">
        <v>142</v>
      </c>
      <c r="E436" s="88" t="s">
        <v>1052</v>
      </c>
      <c r="F436" s="88"/>
    </row>
    <row r="437" spans="1:14" s="17" customFormat="1" ht="12.75" customHeight="1">
      <c r="A437" s="92"/>
      <c r="B437" s="94"/>
      <c r="C437" s="97"/>
      <c r="D437" s="94"/>
      <c r="E437" s="89" t="s">
        <v>147</v>
      </c>
      <c r="F437" s="89" t="s">
        <v>148</v>
      </c>
    </row>
    <row r="438" spans="1:14" s="17" customFormat="1" ht="13.5" customHeight="1" thickBot="1">
      <c r="A438" s="93"/>
      <c r="B438" s="95"/>
      <c r="C438" s="98"/>
      <c r="D438" s="95"/>
      <c r="E438" s="90"/>
      <c r="F438" s="90"/>
    </row>
    <row r="439" spans="1:14" s="26" customFormat="1" ht="26.4">
      <c r="A439" s="70">
        <v>318</v>
      </c>
      <c r="B439" s="72" t="s">
        <v>903</v>
      </c>
      <c r="C439" s="73" t="s">
        <v>310</v>
      </c>
      <c r="D439" s="74" t="s">
        <v>904</v>
      </c>
      <c r="E439" s="75">
        <v>25</v>
      </c>
      <c r="F439" s="74">
        <v>321.25</v>
      </c>
      <c r="G439" s="25" t="e">
        <f>#REF!</f>
        <v>#REF!</v>
      </c>
      <c r="H439" s="25" t="e">
        <f>#REF!</f>
        <v>#REF!</v>
      </c>
      <c r="I439" s="25" t="e">
        <f>#REF!</f>
        <v>#REF!</v>
      </c>
      <c r="J439" s="25" t="e">
        <f>#REF!</f>
        <v>#REF!</v>
      </c>
      <c r="K439" s="25" t="e">
        <f>#REF!</f>
        <v>#REF!</v>
      </c>
      <c r="L439" s="25" t="e">
        <f>#REF!</f>
        <v>#REF!</v>
      </c>
      <c r="M439" s="25">
        <f t="shared" ref="M439:M451" si="52">E439</f>
        <v>25</v>
      </c>
      <c r="N439" s="25">
        <f t="shared" ref="N439:N451" si="53">F439</f>
        <v>321.25</v>
      </c>
    </row>
    <row r="440" spans="1:14" s="26" customFormat="1" ht="26.4">
      <c r="A440" s="70">
        <v>319</v>
      </c>
      <c r="B440" s="72" t="s">
        <v>905</v>
      </c>
      <c r="C440" s="73" t="s">
        <v>310</v>
      </c>
      <c r="D440" s="74" t="s">
        <v>906</v>
      </c>
      <c r="E440" s="75">
        <v>2</v>
      </c>
      <c r="F440" s="74">
        <v>635.82000000000005</v>
      </c>
      <c r="G440" s="25" t="e">
        <f>#REF!</f>
        <v>#REF!</v>
      </c>
      <c r="H440" s="25" t="e">
        <f>#REF!</f>
        <v>#REF!</v>
      </c>
      <c r="I440" s="25" t="e">
        <f>#REF!</f>
        <v>#REF!</v>
      </c>
      <c r="J440" s="25" t="e">
        <f>#REF!</f>
        <v>#REF!</v>
      </c>
      <c r="K440" s="25" t="e">
        <f>#REF!</f>
        <v>#REF!</v>
      </c>
      <c r="L440" s="25" t="e">
        <f>#REF!</f>
        <v>#REF!</v>
      </c>
      <c r="M440" s="25">
        <f t="shared" si="52"/>
        <v>2</v>
      </c>
      <c r="N440" s="25">
        <f t="shared" si="53"/>
        <v>635.82000000000005</v>
      </c>
    </row>
    <row r="441" spans="1:14" s="26" customFormat="1" ht="26.4">
      <c r="A441" s="70">
        <v>320</v>
      </c>
      <c r="B441" s="72" t="s">
        <v>907</v>
      </c>
      <c r="C441" s="73" t="s">
        <v>299</v>
      </c>
      <c r="D441" s="74" t="s">
        <v>908</v>
      </c>
      <c r="E441" s="75">
        <v>200</v>
      </c>
      <c r="F441" s="74">
        <v>4943.4000000000005</v>
      </c>
      <c r="G441" s="25" t="e">
        <f>#REF!</f>
        <v>#REF!</v>
      </c>
      <c r="H441" s="25" t="e">
        <f>#REF!</f>
        <v>#REF!</v>
      </c>
      <c r="I441" s="25" t="e">
        <f>#REF!</f>
        <v>#REF!</v>
      </c>
      <c r="J441" s="25" t="e">
        <f>#REF!</f>
        <v>#REF!</v>
      </c>
      <c r="K441" s="25" t="e">
        <f>#REF!</f>
        <v>#REF!</v>
      </c>
      <c r="L441" s="25" t="e">
        <f>#REF!</f>
        <v>#REF!</v>
      </c>
      <c r="M441" s="25">
        <f t="shared" si="52"/>
        <v>200</v>
      </c>
      <c r="N441" s="25">
        <f t="shared" si="53"/>
        <v>4943.4000000000005</v>
      </c>
    </row>
    <row r="442" spans="1:14" s="26" customFormat="1" ht="26.4">
      <c r="A442" s="70">
        <v>321</v>
      </c>
      <c r="B442" s="72" t="s">
        <v>909</v>
      </c>
      <c r="C442" s="73" t="s">
        <v>310</v>
      </c>
      <c r="D442" s="74" t="s">
        <v>910</v>
      </c>
      <c r="E442" s="75"/>
      <c r="F442" s="74"/>
      <c r="G442" s="25" t="e">
        <f>#REF!</f>
        <v>#REF!</v>
      </c>
      <c r="H442" s="25" t="e">
        <f>#REF!</f>
        <v>#REF!</v>
      </c>
      <c r="I442" s="25" t="e">
        <f>#REF!</f>
        <v>#REF!</v>
      </c>
      <c r="J442" s="25" t="e">
        <f>#REF!</f>
        <v>#REF!</v>
      </c>
      <c r="K442" s="25" t="e">
        <f>#REF!</f>
        <v>#REF!</v>
      </c>
      <c r="L442" s="25" t="e">
        <f>#REF!</f>
        <v>#REF!</v>
      </c>
      <c r="M442" s="25">
        <f t="shared" si="52"/>
        <v>0</v>
      </c>
      <c r="N442" s="25">
        <f t="shared" si="53"/>
        <v>0</v>
      </c>
    </row>
    <row r="443" spans="1:14" s="26" customFormat="1" ht="26.4">
      <c r="A443" s="70">
        <v>322</v>
      </c>
      <c r="B443" s="72" t="s">
        <v>911</v>
      </c>
      <c r="C443" s="73" t="s">
        <v>297</v>
      </c>
      <c r="D443" s="74" t="s">
        <v>912</v>
      </c>
      <c r="E443" s="75">
        <v>42</v>
      </c>
      <c r="F443" s="74">
        <v>24016.25</v>
      </c>
      <c r="G443" s="25" t="e">
        <f>#REF!</f>
        <v>#REF!</v>
      </c>
      <c r="H443" s="25" t="e">
        <f>#REF!</f>
        <v>#REF!</v>
      </c>
      <c r="I443" s="25" t="e">
        <f>#REF!</f>
        <v>#REF!</v>
      </c>
      <c r="J443" s="25" t="e">
        <f>#REF!</f>
        <v>#REF!</v>
      </c>
      <c r="K443" s="25" t="e">
        <f>#REF!</f>
        <v>#REF!</v>
      </c>
      <c r="L443" s="25" t="e">
        <f>#REF!</f>
        <v>#REF!</v>
      </c>
      <c r="M443" s="25">
        <f t="shared" si="52"/>
        <v>42</v>
      </c>
      <c r="N443" s="25">
        <f t="shared" si="53"/>
        <v>24016.25</v>
      </c>
    </row>
    <row r="444" spans="1:14" s="26" customFormat="1" ht="39.6">
      <c r="A444" s="70">
        <v>323</v>
      </c>
      <c r="B444" s="72" t="s">
        <v>913</v>
      </c>
      <c r="C444" s="73" t="s">
        <v>299</v>
      </c>
      <c r="D444" s="74" t="s">
        <v>914</v>
      </c>
      <c r="E444" s="75">
        <v>981</v>
      </c>
      <c r="F444" s="74">
        <v>647946.83000000007</v>
      </c>
      <c r="G444" s="25" t="e">
        <f>#REF!</f>
        <v>#REF!</v>
      </c>
      <c r="H444" s="25" t="e">
        <f>#REF!</f>
        <v>#REF!</v>
      </c>
      <c r="I444" s="25" t="e">
        <f>#REF!</f>
        <v>#REF!</v>
      </c>
      <c r="J444" s="25" t="e">
        <f>#REF!</f>
        <v>#REF!</v>
      </c>
      <c r="K444" s="25" t="e">
        <f>#REF!</f>
        <v>#REF!</v>
      </c>
      <c r="L444" s="25" t="e">
        <f>#REF!</f>
        <v>#REF!</v>
      </c>
      <c r="M444" s="25">
        <f t="shared" si="52"/>
        <v>981</v>
      </c>
      <c r="N444" s="25">
        <f t="shared" si="53"/>
        <v>647946.83000000007</v>
      </c>
    </row>
    <row r="445" spans="1:14" s="26" customFormat="1" ht="39.6">
      <c r="A445" s="70">
        <v>324</v>
      </c>
      <c r="B445" s="72" t="s">
        <v>915</v>
      </c>
      <c r="C445" s="73" t="s">
        <v>299</v>
      </c>
      <c r="D445" s="74" t="s">
        <v>916</v>
      </c>
      <c r="E445" s="75">
        <v>6</v>
      </c>
      <c r="F445" s="74">
        <v>981.06000000000006</v>
      </c>
      <c r="G445" s="25" t="e">
        <f>#REF!</f>
        <v>#REF!</v>
      </c>
      <c r="H445" s="25" t="e">
        <f>#REF!</f>
        <v>#REF!</v>
      </c>
      <c r="I445" s="25" t="e">
        <f>#REF!</f>
        <v>#REF!</v>
      </c>
      <c r="J445" s="25" t="e">
        <f>#REF!</f>
        <v>#REF!</v>
      </c>
      <c r="K445" s="25" t="e">
        <f>#REF!</f>
        <v>#REF!</v>
      </c>
      <c r="L445" s="25" t="e">
        <f>#REF!</f>
        <v>#REF!</v>
      </c>
      <c r="M445" s="25">
        <f t="shared" si="52"/>
        <v>6</v>
      </c>
      <c r="N445" s="25">
        <f t="shared" si="53"/>
        <v>981.06000000000006</v>
      </c>
    </row>
    <row r="446" spans="1:14" s="26" customFormat="1" ht="26.4">
      <c r="A446" s="70">
        <v>325</v>
      </c>
      <c r="B446" s="72" t="s">
        <v>917</v>
      </c>
      <c r="C446" s="73" t="s">
        <v>376</v>
      </c>
      <c r="D446" s="74" t="s">
        <v>918</v>
      </c>
      <c r="E446" s="75"/>
      <c r="F446" s="74"/>
      <c r="G446" s="25" t="e">
        <f>#REF!</f>
        <v>#REF!</v>
      </c>
      <c r="H446" s="25" t="e">
        <f>#REF!</f>
        <v>#REF!</v>
      </c>
      <c r="I446" s="25" t="e">
        <f>#REF!</f>
        <v>#REF!</v>
      </c>
      <c r="J446" s="25" t="e">
        <f>#REF!</f>
        <v>#REF!</v>
      </c>
      <c r="K446" s="25" t="e">
        <f>#REF!</f>
        <v>#REF!</v>
      </c>
      <c r="L446" s="25" t="e">
        <f>#REF!</f>
        <v>#REF!</v>
      </c>
      <c r="M446" s="25">
        <f t="shared" si="52"/>
        <v>0</v>
      </c>
      <c r="N446" s="25">
        <f t="shared" si="53"/>
        <v>0</v>
      </c>
    </row>
    <row r="447" spans="1:14" s="26" customFormat="1" ht="26.4">
      <c r="A447" s="70">
        <v>326</v>
      </c>
      <c r="B447" s="72" t="s">
        <v>919</v>
      </c>
      <c r="C447" s="73" t="s">
        <v>376</v>
      </c>
      <c r="D447" s="74" t="s">
        <v>920</v>
      </c>
      <c r="E447" s="75">
        <v>86</v>
      </c>
      <c r="F447" s="74">
        <v>8286.5300000000007</v>
      </c>
      <c r="G447" s="25" t="e">
        <f>#REF!</f>
        <v>#REF!</v>
      </c>
      <c r="H447" s="25" t="e">
        <f>#REF!</f>
        <v>#REF!</v>
      </c>
      <c r="I447" s="25" t="e">
        <f>#REF!</f>
        <v>#REF!</v>
      </c>
      <c r="J447" s="25" t="e">
        <f>#REF!</f>
        <v>#REF!</v>
      </c>
      <c r="K447" s="25" t="e">
        <f>#REF!</f>
        <v>#REF!</v>
      </c>
      <c r="L447" s="25" t="e">
        <f>#REF!</f>
        <v>#REF!</v>
      </c>
      <c r="M447" s="25">
        <f t="shared" si="52"/>
        <v>86</v>
      </c>
      <c r="N447" s="25">
        <f t="shared" si="53"/>
        <v>8286.5300000000007</v>
      </c>
    </row>
    <row r="448" spans="1:14" s="26" customFormat="1" ht="39.6">
      <c r="A448" s="70">
        <v>327</v>
      </c>
      <c r="B448" s="72" t="s">
        <v>921</v>
      </c>
      <c r="C448" s="73" t="s">
        <v>299</v>
      </c>
      <c r="D448" s="74" t="s">
        <v>922</v>
      </c>
      <c r="E448" s="75">
        <v>26</v>
      </c>
      <c r="F448" s="74">
        <v>6504.6</v>
      </c>
      <c r="G448" s="25" t="e">
        <f>#REF!</f>
        <v>#REF!</v>
      </c>
      <c r="H448" s="25" t="e">
        <f>#REF!</f>
        <v>#REF!</v>
      </c>
      <c r="I448" s="25" t="e">
        <f>#REF!</f>
        <v>#REF!</v>
      </c>
      <c r="J448" s="25" t="e">
        <f>#REF!</f>
        <v>#REF!</v>
      </c>
      <c r="K448" s="25" t="e">
        <f>#REF!</f>
        <v>#REF!</v>
      </c>
      <c r="L448" s="25" t="e">
        <f>#REF!</f>
        <v>#REF!</v>
      </c>
      <c r="M448" s="25">
        <f t="shared" si="52"/>
        <v>26</v>
      </c>
      <c r="N448" s="25">
        <f t="shared" si="53"/>
        <v>6504.6</v>
      </c>
    </row>
    <row r="449" spans="1:14" s="26" customFormat="1" ht="26.4">
      <c r="A449" s="70">
        <v>328</v>
      </c>
      <c r="B449" s="72" t="s">
        <v>923</v>
      </c>
      <c r="C449" s="73" t="s">
        <v>313</v>
      </c>
      <c r="D449" s="74" t="s">
        <v>924</v>
      </c>
      <c r="E449" s="75">
        <v>3224</v>
      </c>
      <c r="F449" s="74">
        <v>221780.98</v>
      </c>
      <c r="G449" s="25" t="e">
        <f>#REF!</f>
        <v>#REF!</v>
      </c>
      <c r="H449" s="25" t="e">
        <f>#REF!</f>
        <v>#REF!</v>
      </c>
      <c r="I449" s="25" t="e">
        <f>#REF!</f>
        <v>#REF!</v>
      </c>
      <c r="J449" s="25" t="e">
        <f>#REF!</f>
        <v>#REF!</v>
      </c>
      <c r="K449" s="25" t="e">
        <f>#REF!</f>
        <v>#REF!</v>
      </c>
      <c r="L449" s="25" t="e">
        <f>#REF!</f>
        <v>#REF!</v>
      </c>
      <c r="M449" s="25">
        <f t="shared" si="52"/>
        <v>3224</v>
      </c>
      <c r="N449" s="25">
        <f t="shared" si="53"/>
        <v>221780.98</v>
      </c>
    </row>
    <row r="450" spans="1:14" s="26" customFormat="1" ht="26.4">
      <c r="A450" s="70">
        <v>329</v>
      </c>
      <c r="B450" s="72" t="s">
        <v>925</v>
      </c>
      <c r="C450" s="73" t="s">
        <v>310</v>
      </c>
      <c r="D450" s="74" t="s">
        <v>926</v>
      </c>
      <c r="E450" s="75">
        <v>8</v>
      </c>
      <c r="F450" s="74">
        <v>1229.71</v>
      </c>
      <c r="G450" s="25" t="e">
        <f>#REF!</f>
        <v>#REF!</v>
      </c>
      <c r="H450" s="25" t="e">
        <f>#REF!</f>
        <v>#REF!</v>
      </c>
      <c r="I450" s="25" t="e">
        <f>#REF!</f>
        <v>#REF!</v>
      </c>
      <c r="J450" s="25" t="e">
        <f>#REF!</f>
        <v>#REF!</v>
      </c>
      <c r="K450" s="25" t="e">
        <f>#REF!</f>
        <v>#REF!</v>
      </c>
      <c r="L450" s="25" t="e">
        <f>#REF!</f>
        <v>#REF!</v>
      </c>
      <c r="M450" s="25">
        <f t="shared" si="52"/>
        <v>8</v>
      </c>
      <c r="N450" s="25">
        <f t="shared" si="53"/>
        <v>1229.71</v>
      </c>
    </row>
    <row r="451" spans="1:14" s="26" customFormat="1" ht="26.4">
      <c r="A451" s="70">
        <v>330</v>
      </c>
      <c r="B451" s="72" t="s">
        <v>927</v>
      </c>
      <c r="C451" s="73" t="s">
        <v>299</v>
      </c>
      <c r="D451" s="74" t="s">
        <v>928</v>
      </c>
      <c r="E451" s="75">
        <v>2</v>
      </c>
      <c r="F451" s="74">
        <v>250.11</v>
      </c>
      <c r="G451" s="25" t="e">
        <f>#REF!</f>
        <v>#REF!</v>
      </c>
      <c r="H451" s="25" t="e">
        <f>#REF!</f>
        <v>#REF!</v>
      </c>
      <c r="I451" s="25" t="e">
        <f>#REF!</f>
        <v>#REF!</v>
      </c>
      <c r="J451" s="25" t="e">
        <f>#REF!</f>
        <v>#REF!</v>
      </c>
      <c r="K451" s="25" t="e">
        <f>#REF!</f>
        <v>#REF!</v>
      </c>
      <c r="L451" s="25" t="e">
        <f>#REF!</f>
        <v>#REF!</v>
      </c>
      <c r="M451" s="25">
        <f t="shared" si="52"/>
        <v>2</v>
      </c>
      <c r="N451" s="25">
        <f t="shared" si="53"/>
        <v>250.11</v>
      </c>
    </row>
    <row r="452" spans="1:14" s="17" customFormat="1" ht="13.5" customHeight="1" thickBot="1"/>
    <row r="453" spans="1:14" s="17" customFormat="1" ht="26.25" customHeight="1">
      <c r="A453" s="91" t="s">
        <v>139</v>
      </c>
      <c r="B453" s="88" t="s">
        <v>293</v>
      </c>
      <c r="C453" s="96" t="s">
        <v>141</v>
      </c>
      <c r="D453" s="88" t="s">
        <v>142</v>
      </c>
      <c r="E453" s="88" t="s">
        <v>1052</v>
      </c>
      <c r="F453" s="88"/>
    </row>
    <row r="454" spans="1:14" s="17" customFormat="1" ht="12.75" customHeight="1">
      <c r="A454" s="92"/>
      <c r="B454" s="94"/>
      <c r="C454" s="97"/>
      <c r="D454" s="94"/>
      <c r="E454" s="89" t="s">
        <v>147</v>
      </c>
      <c r="F454" s="89" t="s">
        <v>148</v>
      </c>
    </row>
    <row r="455" spans="1:14" s="17" customFormat="1" ht="13.5" customHeight="1" thickBot="1">
      <c r="A455" s="93"/>
      <c r="B455" s="95"/>
      <c r="C455" s="98"/>
      <c r="D455" s="95"/>
      <c r="E455" s="90"/>
      <c r="F455" s="90"/>
    </row>
    <row r="456" spans="1:14" s="26" customFormat="1" ht="26.4">
      <c r="A456" s="70">
        <v>331</v>
      </c>
      <c r="B456" s="72" t="s">
        <v>929</v>
      </c>
      <c r="C456" s="73" t="s">
        <v>299</v>
      </c>
      <c r="D456" s="74" t="s">
        <v>930</v>
      </c>
      <c r="E456" s="75">
        <v>29</v>
      </c>
      <c r="F456" s="74">
        <v>10573.060000000001</v>
      </c>
      <c r="G456" s="25" t="e">
        <f>#REF!</f>
        <v>#REF!</v>
      </c>
      <c r="H456" s="25" t="e">
        <f>#REF!</f>
        <v>#REF!</v>
      </c>
      <c r="I456" s="25" t="e">
        <f>#REF!</f>
        <v>#REF!</v>
      </c>
      <c r="J456" s="25" t="e">
        <f>#REF!</f>
        <v>#REF!</v>
      </c>
      <c r="K456" s="25" t="e">
        <f>#REF!</f>
        <v>#REF!</v>
      </c>
      <c r="L456" s="25" t="e">
        <f>#REF!</f>
        <v>#REF!</v>
      </c>
      <c r="M456" s="25">
        <f t="shared" ref="M456:M468" si="54">E456</f>
        <v>29</v>
      </c>
      <c r="N456" s="25">
        <f t="shared" ref="N456:N468" si="55">F456</f>
        <v>10573.060000000001</v>
      </c>
    </row>
    <row r="457" spans="1:14" s="26" customFormat="1" ht="39.6">
      <c r="A457" s="70">
        <v>332</v>
      </c>
      <c r="B457" s="72" t="s">
        <v>931</v>
      </c>
      <c r="C457" s="73" t="s">
        <v>299</v>
      </c>
      <c r="D457" s="74" t="s">
        <v>932</v>
      </c>
      <c r="E457" s="75"/>
      <c r="F457" s="74"/>
      <c r="G457" s="25" t="e">
        <f>#REF!</f>
        <v>#REF!</v>
      </c>
      <c r="H457" s="25" t="e">
        <f>#REF!</f>
        <v>#REF!</v>
      </c>
      <c r="I457" s="25" t="e">
        <f>#REF!</f>
        <v>#REF!</v>
      </c>
      <c r="J457" s="25" t="e">
        <f>#REF!</f>
        <v>#REF!</v>
      </c>
      <c r="K457" s="25" t="e">
        <f>#REF!</f>
        <v>#REF!</v>
      </c>
      <c r="L457" s="25" t="e">
        <f>#REF!</f>
        <v>#REF!</v>
      </c>
      <c r="M457" s="25">
        <f t="shared" si="54"/>
        <v>0</v>
      </c>
      <c r="N457" s="25">
        <f t="shared" si="55"/>
        <v>0</v>
      </c>
    </row>
    <row r="458" spans="1:14" s="26" customFormat="1" ht="26.4">
      <c r="A458" s="70">
        <v>333</v>
      </c>
      <c r="B458" s="72" t="s">
        <v>933</v>
      </c>
      <c r="C458" s="73" t="s">
        <v>297</v>
      </c>
      <c r="D458" s="74" t="s">
        <v>934</v>
      </c>
      <c r="E458" s="75">
        <v>2</v>
      </c>
      <c r="F458" s="74">
        <v>13411.380000000001</v>
      </c>
      <c r="G458" s="25" t="e">
        <f>#REF!</f>
        <v>#REF!</v>
      </c>
      <c r="H458" s="25" t="e">
        <f>#REF!</f>
        <v>#REF!</v>
      </c>
      <c r="I458" s="25" t="e">
        <f>#REF!</f>
        <v>#REF!</v>
      </c>
      <c r="J458" s="25" t="e">
        <f>#REF!</f>
        <v>#REF!</v>
      </c>
      <c r="K458" s="25" t="e">
        <f>#REF!</f>
        <v>#REF!</v>
      </c>
      <c r="L458" s="25" t="e">
        <f>#REF!</f>
        <v>#REF!</v>
      </c>
      <c r="M458" s="25">
        <f t="shared" si="54"/>
        <v>2</v>
      </c>
      <c r="N458" s="25">
        <f t="shared" si="55"/>
        <v>13411.380000000001</v>
      </c>
    </row>
    <row r="459" spans="1:14" s="26" customFormat="1" ht="39.6">
      <c r="A459" s="70">
        <v>334</v>
      </c>
      <c r="B459" s="72" t="s">
        <v>935</v>
      </c>
      <c r="C459" s="73" t="s">
        <v>299</v>
      </c>
      <c r="D459" s="74" t="s">
        <v>936</v>
      </c>
      <c r="E459" s="75">
        <v>4</v>
      </c>
      <c r="F459" s="74">
        <v>364.18</v>
      </c>
      <c r="G459" s="25" t="e">
        <f>#REF!</f>
        <v>#REF!</v>
      </c>
      <c r="H459" s="25" t="e">
        <f>#REF!</f>
        <v>#REF!</v>
      </c>
      <c r="I459" s="25" t="e">
        <f>#REF!</f>
        <v>#REF!</v>
      </c>
      <c r="J459" s="25" t="e">
        <f>#REF!</f>
        <v>#REF!</v>
      </c>
      <c r="K459" s="25" t="e">
        <f>#REF!</f>
        <v>#REF!</v>
      </c>
      <c r="L459" s="25" t="e">
        <f>#REF!</f>
        <v>#REF!</v>
      </c>
      <c r="M459" s="25">
        <f t="shared" si="54"/>
        <v>4</v>
      </c>
      <c r="N459" s="25">
        <f t="shared" si="55"/>
        <v>364.18</v>
      </c>
    </row>
    <row r="460" spans="1:14" s="26" customFormat="1" ht="39.6">
      <c r="A460" s="70">
        <v>335</v>
      </c>
      <c r="B460" s="72" t="s">
        <v>937</v>
      </c>
      <c r="C460" s="73" t="s">
        <v>376</v>
      </c>
      <c r="D460" s="74" t="s">
        <v>938</v>
      </c>
      <c r="E460" s="75">
        <v>88</v>
      </c>
      <c r="F460" s="74">
        <v>68774.64</v>
      </c>
      <c r="G460" s="25" t="e">
        <f>#REF!</f>
        <v>#REF!</v>
      </c>
      <c r="H460" s="25" t="e">
        <f>#REF!</f>
        <v>#REF!</v>
      </c>
      <c r="I460" s="25" t="e">
        <f>#REF!</f>
        <v>#REF!</v>
      </c>
      <c r="J460" s="25" t="e">
        <f>#REF!</f>
        <v>#REF!</v>
      </c>
      <c r="K460" s="25" t="e">
        <f>#REF!</f>
        <v>#REF!</v>
      </c>
      <c r="L460" s="25" t="e">
        <f>#REF!</f>
        <v>#REF!</v>
      </c>
      <c r="M460" s="25">
        <f t="shared" si="54"/>
        <v>88</v>
      </c>
      <c r="N460" s="25">
        <f t="shared" si="55"/>
        <v>68774.64</v>
      </c>
    </row>
    <row r="461" spans="1:14" s="26" customFormat="1" ht="39.6">
      <c r="A461" s="70">
        <v>336</v>
      </c>
      <c r="B461" s="72" t="s">
        <v>939</v>
      </c>
      <c r="C461" s="73" t="s">
        <v>376</v>
      </c>
      <c r="D461" s="74" t="s">
        <v>940</v>
      </c>
      <c r="E461" s="75">
        <v>5</v>
      </c>
      <c r="F461" s="74">
        <v>994.55000000000007</v>
      </c>
      <c r="G461" s="25" t="e">
        <f>#REF!</f>
        <v>#REF!</v>
      </c>
      <c r="H461" s="25" t="e">
        <f>#REF!</f>
        <v>#REF!</v>
      </c>
      <c r="I461" s="25" t="e">
        <f>#REF!</f>
        <v>#REF!</v>
      </c>
      <c r="J461" s="25" t="e">
        <f>#REF!</f>
        <v>#REF!</v>
      </c>
      <c r="K461" s="25" t="e">
        <f>#REF!</f>
        <v>#REF!</v>
      </c>
      <c r="L461" s="25" t="e">
        <f>#REF!</f>
        <v>#REF!</v>
      </c>
      <c r="M461" s="25">
        <f t="shared" si="54"/>
        <v>5</v>
      </c>
      <c r="N461" s="25">
        <f t="shared" si="55"/>
        <v>994.55000000000007</v>
      </c>
    </row>
    <row r="462" spans="1:14" s="26" customFormat="1" ht="26.4">
      <c r="A462" s="70">
        <v>337</v>
      </c>
      <c r="B462" s="72" t="s">
        <v>941</v>
      </c>
      <c r="C462" s="73" t="s">
        <v>299</v>
      </c>
      <c r="D462" s="74" t="s">
        <v>942</v>
      </c>
      <c r="E462" s="75">
        <v>100</v>
      </c>
      <c r="F462" s="74">
        <v>84156</v>
      </c>
      <c r="G462" s="25" t="e">
        <f>#REF!</f>
        <v>#REF!</v>
      </c>
      <c r="H462" s="25" t="e">
        <f>#REF!</f>
        <v>#REF!</v>
      </c>
      <c r="I462" s="25" t="e">
        <f>#REF!</f>
        <v>#REF!</v>
      </c>
      <c r="J462" s="25" t="e">
        <f>#REF!</f>
        <v>#REF!</v>
      </c>
      <c r="K462" s="25" t="e">
        <f>#REF!</f>
        <v>#REF!</v>
      </c>
      <c r="L462" s="25" t="e">
        <f>#REF!</f>
        <v>#REF!</v>
      </c>
      <c r="M462" s="25">
        <f t="shared" si="54"/>
        <v>100</v>
      </c>
      <c r="N462" s="25">
        <f t="shared" si="55"/>
        <v>84156</v>
      </c>
    </row>
    <row r="463" spans="1:14" s="26" customFormat="1" ht="26.4">
      <c r="A463" s="70">
        <v>338</v>
      </c>
      <c r="B463" s="72" t="s">
        <v>943</v>
      </c>
      <c r="C463" s="73" t="s">
        <v>299</v>
      </c>
      <c r="D463" s="74">
        <v>512</v>
      </c>
      <c r="E463" s="75">
        <v>49.800000000000004</v>
      </c>
      <c r="F463" s="74">
        <v>25497.600000000002</v>
      </c>
      <c r="G463" s="25" t="e">
        <f>#REF!</f>
        <v>#REF!</v>
      </c>
      <c r="H463" s="25" t="e">
        <f>#REF!</f>
        <v>#REF!</v>
      </c>
      <c r="I463" s="25" t="e">
        <f>#REF!</f>
        <v>#REF!</v>
      </c>
      <c r="J463" s="25" t="e">
        <f>#REF!</f>
        <v>#REF!</v>
      </c>
      <c r="K463" s="25" t="e">
        <f>#REF!</f>
        <v>#REF!</v>
      </c>
      <c r="L463" s="25" t="e">
        <f>#REF!</f>
        <v>#REF!</v>
      </c>
      <c r="M463" s="25">
        <f t="shared" si="54"/>
        <v>49.800000000000004</v>
      </c>
      <c r="N463" s="25">
        <f t="shared" si="55"/>
        <v>25497.600000000002</v>
      </c>
    </row>
    <row r="464" spans="1:14" s="26" customFormat="1" ht="26.4">
      <c r="A464" s="70">
        <v>339</v>
      </c>
      <c r="B464" s="72" t="s">
        <v>944</v>
      </c>
      <c r="C464" s="73" t="s">
        <v>299</v>
      </c>
      <c r="D464" s="74" t="s">
        <v>945</v>
      </c>
      <c r="E464" s="75">
        <v>4</v>
      </c>
      <c r="F464" s="74">
        <v>720.33</v>
      </c>
      <c r="G464" s="25" t="e">
        <f>#REF!</f>
        <v>#REF!</v>
      </c>
      <c r="H464" s="25" t="e">
        <f>#REF!</f>
        <v>#REF!</v>
      </c>
      <c r="I464" s="25" t="e">
        <f>#REF!</f>
        <v>#REF!</v>
      </c>
      <c r="J464" s="25" t="e">
        <f>#REF!</f>
        <v>#REF!</v>
      </c>
      <c r="K464" s="25" t="e">
        <f>#REF!</f>
        <v>#REF!</v>
      </c>
      <c r="L464" s="25" t="e">
        <f>#REF!</f>
        <v>#REF!</v>
      </c>
      <c r="M464" s="25">
        <f t="shared" si="54"/>
        <v>4</v>
      </c>
      <c r="N464" s="25">
        <f t="shared" si="55"/>
        <v>720.33</v>
      </c>
    </row>
    <row r="465" spans="1:14" s="26" customFormat="1" ht="26.4">
      <c r="A465" s="70">
        <v>340</v>
      </c>
      <c r="B465" s="72" t="s">
        <v>946</v>
      </c>
      <c r="C465" s="73" t="s">
        <v>310</v>
      </c>
      <c r="D465" s="74" t="s">
        <v>947</v>
      </c>
      <c r="E465" s="75">
        <v>12</v>
      </c>
      <c r="F465" s="74">
        <v>6217.9400000000005</v>
      </c>
      <c r="G465" s="25" t="e">
        <f>#REF!</f>
        <v>#REF!</v>
      </c>
      <c r="H465" s="25" t="e">
        <f>#REF!</f>
        <v>#REF!</v>
      </c>
      <c r="I465" s="25" t="e">
        <f>#REF!</f>
        <v>#REF!</v>
      </c>
      <c r="J465" s="25" t="e">
        <f>#REF!</f>
        <v>#REF!</v>
      </c>
      <c r="K465" s="25" t="e">
        <f>#REF!</f>
        <v>#REF!</v>
      </c>
      <c r="L465" s="25" t="e">
        <f>#REF!</f>
        <v>#REF!</v>
      </c>
      <c r="M465" s="25">
        <f t="shared" si="54"/>
        <v>12</v>
      </c>
      <c r="N465" s="25">
        <f t="shared" si="55"/>
        <v>6217.9400000000005</v>
      </c>
    </row>
    <row r="466" spans="1:14" s="26" customFormat="1" ht="39.6">
      <c r="A466" s="70">
        <v>341</v>
      </c>
      <c r="B466" s="72" t="s">
        <v>948</v>
      </c>
      <c r="C466" s="73" t="s">
        <v>299</v>
      </c>
      <c r="D466" s="74" t="s">
        <v>949</v>
      </c>
      <c r="E466" s="75">
        <v>2</v>
      </c>
      <c r="F466" s="74">
        <v>264.61</v>
      </c>
      <c r="G466" s="25" t="e">
        <f>#REF!</f>
        <v>#REF!</v>
      </c>
      <c r="H466" s="25" t="e">
        <f>#REF!</f>
        <v>#REF!</v>
      </c>
      <c r="I466" s="25" t="e">
        <f>#REF!</f>
        <v>#REF!</v>
      </c>
      <c r="J466" s="25" t="e">
        <f>#REF!</f>
        <v>#REF!</v>
      </c>
      <c r="K466" s="25" t="e">
        <f>#REF!</f>
        <v>#REF!</v>
      </c>
      <c r="L466" s="25" t="e">
        <f>#REF!</f>
        <v>#REF!</v>
      </c>
      <c r="M466" s="25">
        <f t="shared" si="54"/>
        <v>2</v>
      </c>
      <c r="N466" s="25">
        <f t="shared" si="55"/>
        <v>264.61</v>
      </c>
    </row>
    <row r="467" spans="1:14" s="26" customFormat="1" ht="26.4">
      <c r="A467" s="70">
        <v>342</v>
      </c>
      <c r="B467" s="72" t="s">
        <v>950</v>
      </c>
      <c r="C467" s="73" t="s">
        <v>313</v>
      </c>
      <c r="D467" s="74" t="s">
        <v>951</v>
      </c>
      <c r="E467" s="75">
        <v>13</v>
      </c>
      <c r="F467" s="74">
        <v>5188.8200000000006</v>
      </c>
      <c r="G467" s="25" t="e">
        <f>#REF!</f>
        <v>#REF!</v>
      </c>
      <c r="H467" s="25" t="e">
        <f>#REF!</f>
        <v>#REF!</v>
      </c>
      <c r="I467" s="25" t="e">
        <f>#REF!</f>
        <v>#REF!</v>
      </c>
      <c r="J467" s="25" t="e">
        <f>#REF!</f>
        <v>#REF!</v>
      </c>
      <c r="K467" s="25" t="e">
        <f>#REF!</f>
        <v>#REF!</v>
      </c>
      <c r="L467" s="25" t="e">
        <f>#REF!</f>
        <v>#REF!</v>
      </c>
      <c r="M467" s="25">
        <f t="shared" si="54"/>
        <v>13</v>
      </c>
      <c r="N467" s="25">
        <f t="shared" si="55"/>
        <v>5188.8200000000006</v>
      </c>
    </row>
    <row r="468" spans="1:14" s="26" customFormat="1" ht="26.4">
      <c r="A468" s="70">
        <v>343</v>
      </c>
      <c r="B468" s="72" t="s">
        <v>952</v>
      </c>
      <c r="C468" s="73" t="s">
        <v>313</v>
      </c>
      <c r="D468" s="74" t="s">
        <v>953</v>
      </c>
      <c r="E468" s="75">
        <v>112</v>
      </c>
      <c r="F468" s="74">
        <v>49551.18</v>
      </c>
      <c r="G468" s="25" t="e">
        <f>#REF!</f>
        <v>#REF!</v>
      </c>
      <c r="H468" s="25" t="e">
        <f>#REF!</f>
        <v>#REF!</v>
      </c>
      <c r="I468" s="25" t="e">
        <f>#REF!</f>
        <v>#REF!</v>
      </c>
      <c r="J468" s="25" t="e">
        <f>#REF!</f>
        <v>#REF!</v>
      </c>
      <c r="K468" s="25" t="e">
        <f>#REF!</f>
        <v>#REF!</v>
      </c>
      <c r="L468" s="25" t="e">
        <f>#REF!</f>
        <v>#REF!</v>
      </c>
      <c r="M468" s="25">
        <f t="shared" si="54"/>
        <v>112</v>
      </c>
      <c r="N468" s="25">
        <f t="shared" si="55"/>
        <v>49551.18</v>
      </c>
    </row>
    <row r="469" spans="1:14" s="17" customFormat="1" ht="13.5" customHeight="1" thickBot="1"/>
    <row r="470" spans="1:14" s="17" customFormat="1" ht="26.25" customHeight="1">
      <c r="A470" s="91" t="s">
        <v>139</v>
      </c>
      <c r="B470" s="88" t="s">
        <v>293</v>
      </c>
      <c r="C470" s="96" t="s">
        <v>141</v>
      </c>
      <c r="D470" s="88" t="s">
        <v>142</v>
      </c>
      <c r="E470" s="88" t="s">
        <v>1052</v>
      </c>
      <c r="F470" s="88"/>
    </row>
    <row r="471" spans="1:14" s="17" customFormat="1" ht="12.75" customHeight="1">
      <c r="A471" s="92"/>
      <c r="B471" s="94"/>
      <c r="C471" s="97"/>
      <c r="D471" s="94"/>
      <c r="E471" s="89" t="s">
        <v>147</v>
      </c>
      <c r="F471" s="89" t="s">
        <v>148</v>
      </c>
    </row>
    <row r="472" spans="1:14" s="17" customFormat="1" ht="13.5" customHeight="1" thickBot="1">
      <c r="A472" s="93"/>
      <c r="B472" s="95"/>
      <c r="C472" s="98"/>
      <c r="D472" s="95"/>
      <c r="E472" s="90"/>
      <c r="F472" s="90"/>
    </row>
    <row r="473" spans="1:14" s="26" customFormat="1" ht="26.4">
      <c r="A473" s="70">
        <v>344</v>
      </c>
      <c r="B473" s="72" t="s">
        <v>954</v>
      </c>
      <c r="C473" s="73" t="s">
        <v>297</v>
      </c>
      <c r="D473" s="74" t="s">
        <v>955</v>
      </c>
      <c r="E473" s="75"/>
      <c r="F473" s="74"/>
      <c r="G473" s="25" t="e">
        <f>#REF!</f>
        <v>#REF!</v>
      </c>
      <c r="H473" s="25" t="e">
        <f>#REF!</f>
        <v>#REF!</v>
      </c>
      <c r="I473" s="25" t="e">
        <f>#REF!</f>
        <v>#REF!</v>
      </c>
      <c r="J473" s="25" t="e">
        <f>#REF!</f>
        <v>#REF!</v>
      </c>
      <c r="K473" s="25" t="e">
        <f>#REF!</f>
        <v>#REF!</v>
      </c>
      <c r="L473" s="25" t="e">
        <f>#REF!</f>
        <v>#REF!</v>
      </c>
      <c r="M473" s="25">
        <f t="shared" ref="M473:M484" si="56">E473</f>
        <v>0</v>
      </c>
      <c r="N473" s="25">
        <f t="shared" ref="N473:N484" si="57">F473</f>
        <v>0</v>
      </c>
    </row>
    <row r="474" spans="1:14" s="26" customFormat="1" ht="39.6">
      <c r="A474" s="70">
        <v>345</v>
      </c>
      <c r="B474" s="72" t="s">
        <v>956</v>
      </c>
      <c r="C474" s="73" t="s">
        <v>299</v>
      </c>
      <c r="D474" s="74" t="s">
        <v>957</v>
      </c>
      <c r="E474" s="75">
        <v>3</v>
      </c>
      <c r="F474" s="74">
        <v>77.680000000000007</v>
      </c>
      <c r="G474" s="25" t="e">
        <f>#REF!</f>
        <v>#REF!</v>
      </c>
      <c r="H474" s="25" t="e">
        <f>#REF!</f>
        <v>#REF!</v>
      </c>
      <c r="I474" s="25" t="e">
        <f>#REF!</f>
        <v>#REF!</v>
      </c>
      <c r="J474" s="25" t="e">
        <f>#REF!</f>
        <v>#REF!</v>
      </c>
      <c r="K474" s="25" t="e">
        <f>#REF!</f>
        <v>#REF!</v>
      </c>
      <c r="L474" s="25" t="e">
        <f>#REF!</f>
        <v>#REF!</v>
      </c>
      <c r="M474" s="25">
        <f t="shared" si="56"/>
        <v>3</v>
      </c>
      <c r="N474" s="25">
        <f t="shared" si="57"/>
        <v>77.680000000000007</v>
      </c>
    </row>
    <row r="475" spans="1:14" s="26" customFormat="1" ht="26.4">
      <c r="A475" s="70">
        <v>346</v>
      </c>
      <c r="B475" s="72" t="s">
        <v>958</v>
      </c>
      <c r="C475" s="73" t="s">
        <v>376</v>
      </c>
      <c r="D475" s="74" t="s">
        <v>959</v>
      </c>
      <c r="E475" s="75">
        <v>11</v>
      </c>
      <c r="F475" s="74">
        <v>2200.9900000000002</v>
      </c>
      <c r="G475" s="25" t="e">
        <f>#REF!</f>
        <v>#REF!</v>
      </c>
      <c r="H475" s="25" t="e">
        <f>#REF!</f>
        <v>#REF!</v>
      </c>
      <c r="I475" s="25" t="e">
        <f>#REF!</f>
        <v>#REF!</v>
      </c>
      <c r="J475" s="25" t="e">
        <f>#REF!</f>
        <v>#REF!</v>
      </c>
      <c r="K475" s="25" t="e">
        <f>#REF!</f>
        <v>#REF!</v>
      </c>
      <c r="L475" s="25" t="e">
        <f>#REF!</f>
        <v>#REF!</v>
      </c>
      <c r="M475" s="25">
        <f t="shared" si="56"/>
        <v>11</v>
      </c>
      <c r="N475" s="25">
        <f t="shared" si="57"/>
        <v>2200.9900000000002</v>
      </c>
    </row>
    <row r="476" spans="1:14" s="26" customFormat="1" ht="26.4">
      <c r="A476" s="70">
        <v>347</v>
      </c>
      <c r="B476" s="72" t="s">
        <v>960</v>
      </c>
      <c r="C476" s="73" t="s">
        <v>376</v>
      </c>
      <c r="D476" s="74" t="s">
        <v>959</v>
      </c>
      <c r="E476" s="75">
        <v>88</v>
      </c>
      <c r="F476" s="74">
        <v>17607.920000000002</v>
      </c>
      <c r="G476" s="25" t="e">
        <f>#REF!</f>
        <v>#REF!</v>
      </c>
      <c r="H476" s="25" t="e">
        <f>#REF!</f>
        <v>#REF!</v>
      </c>
      <c r="I476" s="25" t="e">
        <f>#REF!</f>
        <v>#REF!</v>
      </c>
      <c r="J476" s="25" t="e">
        <f>#REF!</f>
        <v>#REF!</v>
      </c>
      <c r="K476" s="25" t="e">
        <f>#REF!</f>
        <v>#REF!</v>
      </c>
      <c r="L476" s="25" t="e">
        <f>#REF!</f>
        <v>#REF!</v>
      </c>
      <c r="M476" s="25">
        <f t="shared" si="56"/>
        <v>88</v>
      </c>
      <c r="N476" s="25">
        <f t="shared" si="57"/>
        <v>17607.920000000002</v>
      </c>
    </row>
    <row r="477" spans="1:14" s="26" customFormat="1" ht="39.6">
      <c r="A477" s="70">
        <v>348</v>
      </c>
      <c r="B477" s="72" t="s">
        <v>961</v>
      </c>
      <c r="C477" s="73" t="s">
        <v>376</v>
      </c>
      <c r="D477" s="74" t="s">
        <v>959</v>
      </c>
      <c r="E477" s="75">
        <v>10</v>
      </c>
      <c r="F477" s="74">
        <v>2000.9</v>
      </c>
      <c r="G477" s="25" t="e">
        <f>#REF!</f>
        <v>#REF!</v>
      </c>
      <c r="H477" s="25" t="e">
        <f>#REF!</f>
        <v>#REF!</v>
      </c>
      <c r="I477" s="25" t="e">
        <f>#REF!</f>
        <v>#REF!</v>
      </c>
      <c r="J477" s="25" t="e">
        <f>#REF!</f>
        <v>#REF!</v>
      </c>
      <c r="K477" s="25" t="e">
        <f>#REF!</f>
        <v>#REF!</v>
      </c>
      <c r="L477" s="25" t="e">
        <f>#REF!</f>
        <v>#REF!</v>
      </c>
      <c r="M477" s="25">
        <f t="shared" si="56"/>
        <v>10</v>
      </c>
      <c r="N477" s="25">
        <f t="shared" si="57"/>
        <v>2000.9</v>
      </c>
    </row>
    <row r="478" spans="1:14" s="26" customFormat="1" ht="26.4">
      <c r="A478" s="70">
        <v>349</v>
      </c>
      <c r="B478" s="72" t="s">
        <v>962</v>
      </c>
      <c r="C478" s="73" t="s">
        <v>376</v>
      </c>
      <c r="D478" s="74" t="s">
        <v>959</v>
      </c>
      <c r="E478" s="75">
        <v>130</v>
      </c>
      <c r="F478" s="74">
        <v>26011.7</v>
      </c>
      <c r="G478" s="25" t="e">
        <f>#REF!</f>
        <v>#REF!</v>
      </c>
      <c r="H478" s="25" t="e">
        <f>#REF!</f>
        <v>#REF!</v>
      </c>
      <c r="I478" s="25" t="e">
        <f>#REF!</f>
        <v>#REF!</v>
      </c>
      <c r="J478" s="25" t="e">
        <f>#REF!</f>
        <v>#REF!</v>
      </c>
      <c r="K478" s="25" t="e">
        <f>#REF!</f>
        <v>#REF!</v>
      </c>
      <c r="L478" s="25" t="e">
        <f>#REF!</f>
        <v>#REF!</v>
      </c>
      <c r="M478" s="25">
        <f t="shared" si="56"/>
        <v>130</v>
      </c>
      <c r="N478" s="25">
        <f t="shared" si="57"/>
        <v>26011.7</v>
      </c>
    </row>
    <row r="479" spans="1:14" s="26" customFormat="1" ht="26.4">
      <c r="A479" s="70">
        <v>350</v>
      </c>
      <c r="B479" s="72" t="s">
        <v>963</v>
      </c>
      <c r="C479" s="73" t="s">
        <v>310</v>
      </c>
      <c r="D479" s="74" t="s">
        <v>964</v>
      </c>
      <c r="E479" s="75"/>
      <c r="F479" s="74"/>
      <c r="G479" s="25" t="e">
        <f>#REF!</f>
        <v>#REF!</v>
      </c>
      <c r="H479" s="25" t="e">
        <f>#REF!</f>
        <v>#REF!</v>
      </c>
      <c r="I479" s="25" t="e">
        <f>#REF!</f>
        <v>#REF!</v>
      </c>
      <c r="J479" s="25" t="e">
        <f>#REF!</f>
        <v>#REF!</v>
      </c>
      <c r="K479" s="25" t="e">
        <f>#REF!</f>
        <v>#REF!</v>
      </c>
      <c r="L479" s="25" t="e">
        <f>#REF!</f>
        <v>#REF!</v>
      </c>
      <c r="M479" s="25">
        <f t="shared" si="56"/>
        <v>0</v>
      </c>
      <c r="N479" s="25">
        <f t="shared" si="57"/>
        <v>0</v>
      </c>
    </row>
    <row r="480" spans="1:14" s="26" customFormat="1" ht="26.4">
      <c r="A480" s="70">
        <v>351</v>
      </c>
      <c r="B480" s="72" t="s">
        <v>965</v>
      </c>
      <c r="C480" s="73" t="s">
        <v>753</v>
      </c>
      <c r="D480" s="74" t="s">
        <v>966</v>
      </c>
      <c r="E480" s="75"/>
      <c r="F480" s="74"/>
      <c r="G480" s="25" t="e">
        <f>#REF!</f>
        <v>#REF!</v>
      </c>
      <c r="H480" s="25" t="e">
        <f>#REF!</f>
        <v>#REF!</v>
      </c>
      <c r="I480" s="25" t="e">
        <f>#REF!</f>
        <v>#REF!</v>
      </c>
      <c r="J480" s="25" t="e">
        <f>#REF!</f>
        <v>#REF!</v>
      </c>
      <c r="K480" s="25" t="e">
        <f>#REF!</f>
        <v>#REF!</v>
      </c>
      <c r="L480" s="25" t="e">
        <f>#REF!</f>
        <v>#REF!</v>
      </c>
      <c r="M480" s="25">
        <f t="shared" si="56"/>
        <v>0</v>
      </c>
      <c r="N480" s="25">
        <f t="shared" si="57"/>
        <v>0</v>
      </c>
    </row>
    <row r="481" spans="1:14" s="26" customFormat="1" ht="26.4">
      <c r="A481" s="70">
        <v>352</v>
      </c>
      <c r="B481" s="72" t="s">
        <v>967</v>
      </c>
      <c r="C481" s="73" t="s">
        <v>299</v>
      </c>
      <c r="D481" s="74" t="s">
        <v>968</v>
      </c>
      <c r="E481" s="75"/>
      <c r="F481" s="74"/>
      <c r="G481" s="25" t="e">
        <f>#REF!</f>
        <v>#REF!</v>
      </c>
      <c r="H481" s="25" t="e">
        <f>#REF!</f>
        <v>#REF!</v>
      </c>
      <c r="I481" s="25" t="e">
        <f>#REF!</f>
        <v>#REF!</v>
      </c>
      <c r="J481" s="25" t="e">
        <f>#REF!</f>
        <v>#REF!</v>
      </c>
      <c r="K481" s="25" t="e">
        <f>#REF!</f>
        <v>#REF!</v>
      </c>
      <c r="L481" s="25" t="e">
        <f>#REF!</f>
        <v>#REF!</v>
      </c>
      <c r="M481" s="25">
        <f t="shared" si="56"/>
        <v>0</v>
      </c>
      <c r="N481" s="25">
        <f t="shared" si="57"/>
        <v>0</v>
      </c>
    </row>
    <row r="482" spans="1:14" s="26" customFormat="1" ht="26.4">
      <c r="A482" s="70">
        <v>353</v>
      </c>
      <c r="B482" s="72" t="s">
        <v>969</v>
      </c>
      <c r="C482" s="73" t="s">
        <v>299</v>
      </c>
      <c r="D482" s="74" t="s">
        <v>970</v>
      </c>
      <c r="E482" s="75">
        <v>4.6000000000000005</v>
      </c>
      <c r="F482" s="74">
        <v>4930.3100000000004</v>
      </c>
      <c r="G482" s="25" t="e">
        <f>#REF!</f>
        <v>#REF!</v>
      </c>
      <c r="H482" s="25" t="e">
        <f>#REF!</f>
        <v>#REF!</v>
      </c>
      <c r="I482" s="25" t="e">
        <f>#REF!</f>
        <v>#REF!</v>
      </c>
      <c r="J482" s="25" t="e">
        <f>#REF!</f>
        <v>#REF!</v>
      </c>
      <c r="K482" s="25" t="e">
        <f>#REF!</f>
        <v>#REF!</v>
      </c>
      <c r="L482" s="25" t="e">
        <f>#REF!</f>
        <v>#REF!</v>
      </c>
      <c r="M482" s="25">
        <f t="shared" si="56"/>
        <v>4.6000000000000005</v>
      </c>
      <c r="N482" s="25">
        <f t="shared" si="57"/>
        <v>4930.3100000000004</v>
      </c>
    </row>
    <row r="483" spans="1:14" s="26" customFormat="1" ht="39.6">
      <c r="A483" s="70">
        <v>354</v>
      </c>
      <c r="B483" s="72" t="s">
        <v>971</v>
      </c>
      <c r="C483" s="73" t="s">
        <v>299</v>
      </c>
      <c r="D483" s="74" t="s">
        <v>972</v>
      </c>
      <c r="E483" s="75">
        <v>143</v>
      </c>
      <c r="F483" s="74">
        <v>83935.67</v>
      </c>
      <c r="G483" s="25" t="e">
        <f>#REF!</f>
        <v>#REF!</v>
      </c>
      <c r="H483" s="25" t="e">
        <f>#REF!</f>
        <v>#REF!</v>
      </c>
      <c r="I483" s="25" t="e">
        <f>#REF!</f>
        <v>#REF!</v>
      </c>
      <c r="J483" s="25" t="e">
        <f>#REF!</f>
        <v>#REF!</v>
      </c>
      <c r="K483" s="25" t="e">
        <f>#REF!</f>
        <v>#REF!</v>
      </c>
      <c r="L483" s="25" t="e">
        <f>#REF!</f>
        <v>#REF!</v>
      </c>
      <c r="M483" s="25">
        <f t="shared" si="56"/>
        <v>143</v>
      </c>
      <c r="N483" s="25">
        <f t="shared" si="57"/>
        <v>83935.67</v>
      </c>
    </row>
    <row r="484" spans="1:14" s="26" customFormat="1" ht="39.6">
      <c r="A484" s="70">
        <v>355</v>
      </c>
      <c r="B484" s="72" t="s">
        <v>973</v>
      </c>
      <c r="C484" s="73" t="s">
        <v>299</v>
      </c>
      <c r="D484" s="74" t="s">
        <v>974</v>
      </c>
      <c r="E484" s="75">
        <v>41.4</v>
      </c>
      <c r="F484" s="74">
        <v>44125.71</v>
      </c>
      <c r="G484" s="25" t="e">
        <f>#REF!</f>
        <v>#REF!</v>
      </c>
      <c r="H484" s="25" t="e">
        <f>#REF!</f>
        <v>#REF!</v>
      </c>
      <c r="I484" s="25" t="e">
        <f>#REF!</f>
        <v>#REF!</v>
      </c>
      <c r="J484" s="25" t="e">
        <f>#REF!</f>
        <v>#REF!</v>
      </c>
      <c r="K484" s="25" t="e">
        <f>#REF!</f>
        <v>#REF!</v>
      </c>
      <c r="L484" s="25" t="e">
        <f>#REF!</f>
        <v>#REF!</v>
      </c>
      <c r="M484" s="25">
        <f t="shared" si="56"/>
        <v>41.4</v>
      </c>
      <c r="N484" s="25">
        <f t="shared" si="57"/>
        <v>44125.71</v>
      </c>
    </row>
    <row r="485" spans="1:14" s="17" customFormat="1" ht="13.5" customHeight="1" thickBot="1"/>
    <row r="486" spans="1:14" s="17" customFormat="1" ht="26.25" customHeight="1">
      <c r="A486" s="91" t="s">
        <v>139</v>
      </c>
      <c r="B486" s="88" t="s">
        <v>293</v>
      </c>
      <c r="C486" s="96" t="s">
        <v>141</v>
      </c>
      <c r="D486" s="88" t="s">
        <v>142</v>
      </c>
      <c r="E486" s="88" t="s">
        <v>1052</v>
      </c>
      <c r="F486" s="88"/>
    </row>
    <row r="487" spans="1:14" s="17" customFormat="1" ht="12.75" customHeight="1">
      <c r="A487" s="92"/>
      <c r="B487" s="94"/>
      <c r="C487" s="97"/>
      <c r="D487" s="94"/>
      <c r="E487" s="89" t="s">
        <v>147</v>
      </c>
      <c r="F487" s="89" t="s">
        <v>148</v>
      </c>
    </row>
    <row r="488" spans="1:14" s="17" customFormat="1" ht="13.5" customHeight="1" thickBot="1">
      <c r="A488" s="93"/>
      <c r="B488" s="95"/>
      <c r="C488" s="98"/>
      <c r="D488" s="95"/>
      <c r="E488" s="90"/>
      <c r="F488" s="90"/>
    </row>
    <row r="489" spans="1:14" s="26" customFormat="1" ht="26.4">
      <c r="A489" s="70">
        <v>356</v>
      </c>
      <c r="B489" s="72" t="s">
        <v>975</v>
      </c>
      <c r="C489" s="73" t="s">
        <v>373</v>
      </c>
      <c r="D489" s="74" t="s">
        <v>976</v>
      </c>
      <c r="E489" s="75">
        <v>151</v>
      </c>
      <c r="F489" s="74">
        <v>13982.6</v>
      </c>
      <c r="G489" s="25" t="e">
        <f>#REF!</f>
        <v>#REF!</v>
      </c>
      <c r="H489" s="25" t="e">
        <f>#REF!</f>
        <v>#REF!</v>
      </c>
      <c r="I489" s="25" t="e">
        <f>#REF!</f>
        <v>#REF!</v>
      </c>
      <c r="J489" s="25" t="e">
        <f>#REF!</f>
        <v>#REF!</v>
      </c>
      <c r="K489" s="25" t="e">
        <f>#REF!</f>
        <v>#REF!</v>
      </c>
      <c r="L489" s="25" t="e">
        <f>#REF!</f>
        <v>#REF!</v>
      </c>
      <c r="M489" s="25">
        <f t="shared" ref="M489:M498" si="58">E489</f>
        <v>151</v>
      </c>
      <c r="N489" s="25">
        <f t="shared" ref="N489:N498" si="59">F489</f>
        <v>13982.6</v>
      </c>
    </row>
    <row r="490" spans="1:14" s="26" customFormat="1" ht="39.6">
      <c r="A490" s="70">
        <v>357</v>
      </c>
      <c r="B490" s="72" t="s">
        <v>977</v>
      </c>
      <c r="C490" s="73" t="s">
        <v>373</v>
      </c>
      <c r="D490" s="74" t="s">
        <v>976</v>
      </c>
      <c r="E490" s="75"/>
      <c r="F490" s="74"/>
      <c r="G490" s="25" t="e">
        <f>#REF!</f>
        <v>#REF!</v>
      </c>
      <c r="H490" s="25" t="e">
        <f>#REF!</f>
        <v>#REF!</v>
      </c>
      <c r="I490" s="25" t="e">
        <f>#REF!</f>
        <v>#REF!</v>
      </c>
      <c r="J490" s="25" t="e">
        <f>#REF!</f>
        <v>#REF!</v>
      </c>
      <c r="K490" s="25" t="e">
        <f>#REF!</f>
        <v>#REF!</v>
      </c>
      <c r="L490" s="25" t="e">
        <f>#REF!</f>
        <v>#REF!</v>
      </c>
      <c r="M490" s="25">
        <f t="shared" si="58"/>
        <v>0</v>
      </c>
      <c r="N490" s="25">
        <f t="shared" si="59"/>
        <v>0</v>
      </c>
    </row>
    <row r="491" spans="1:14" s="26" customFormat="1" ht="39.6">
      <c r="A491" s="70">
        <v>358</v>
      </c>
      <c r="B491" s="72" t="s">
        <v>978</v>
      </c>
      <c r="C491" s="73" t="s">
        <v>310</v>
      </c>
      <c r="D491" s="74" t="s">
        <v>979</v>
      </c>
      <c r="E491" s="75">
        <v>61</v>
      </c>
      <c r="F491" s="74">
        <v>896.75</v>
      </c>
      <c r="G491" s="25" t="e">
        <f>#REF!</f>
        <v>#REF!</v>
      </c>
      <c r="H491" s="25" t="e">
        <f>#REF!</f>
        <v>#REF!</v>
      </c>
      <c r="I491" s="25" t="e">
        <f>#REF!</f>
        <v>#REF!</v>
      </c>
      <c r="J491" s="25" t="e">
        <f>#REF!</f>
        <v>#REF!</v>
      </c>
      <c r="K491" s="25" t="e">
        <f>#REF!</f>
        <v>#REF!</v>
      </c>
      <c r="L491" s="25" t="e">
        <f>#REF!</f>
        <v>#REF!</v>
      </c>
      <c r="M491" s="25">
        <f t="shared" si="58"/>
        <v>61</v>
      </c>
      <c r="N491" s="25">
        <f t="shared" si="59"/>
        <v>896.75</v>
      </c>
    </row>
    <row r="492" spans="1:14" s="26" customFormat="1" ht="39.6">
      <c r="A492" s="70">
        <v>359</v>
      </c>
      <c r="B492" s="72" t="s">
        <v>980</v>
      </c>
      <c r="C492" s="73" t="s">
        <v>310</v>
      </c>
      <c r="D492" s="74" t="s">
        <v>981</v>
      </c>
      <c r="E492" s="75">
        <v>3</v>
      </c>
      <c r="F492" s="74">
        <v>43.56</v>
      </c>
      <c r="G492" s="25" t="e">
        <f>#REF!</f>
        <v>#REF!</v>
      </c>
      <c r="H492" s="25" t="e">
        <f>#REF!</f>
        <v>#REF!</v>
      </c>
      <c r="I492" s="25" t="e">
        <f>#REF!</f>
        <v>#REF!</v>
      </c>
      <c r="J492" s="25" t="e">
        <f>#REF!</f>
        <v>#REF!</v>
      </c>
      <c r="K492" s="25" t="e">
        <f>#REF!</f>
        <v>#REF!</v>
      </c>
      <c r="L492" s="25" t="e">
        <f>#REF!</f>
        <v>#REF!</v>
      </c>
      <c r="M492" s="25">
        <f t="shared" si="58"/>
        <v>3</v>
      </c>
      <c r="N492" s="25">
        <f t="shared" si="59"/>
        <v>43.56</v>
      </c>
    </row>
    <row r="493" spans="1:14" s="26" customFormat="1" ht="26.4">
      <c r="A493" s="70">
        <v>360</v>
      </c>
      <c r="B493" s="72" t="s">
        <v>982</v>
      </c>
      <c r="C493" s="73" t="s">
        <v>327</v>
      </c>
      <c r="D493" s="74" t="s">
        <v>983</v>
      </c>
      <c r="E493" s="75"/>
      <c r="F493" s="74"/>
      <c r="G493" s="25" t="e">
        <f>#REF!</f>
        <v>#REF!</v>
      </c>
      <c r="H493" s="25" t="e">
        <f>#REF!</f>
        <v>#REF!</v>
      </c>
      <c r="I493" s="25" t="e">
        <f>#REF!</f>
        <v>#REF!</v>
      </c>
      <c r="J493" s="25" t="e">
        <f>#REF!</f>
        <v>#REF!</v>
      </c>
      <c r="K493" s="25" t="e">
        <f>#REF!</f>
        <v>#REF!</v>
      </c>
      <c r="L493" s="25" t="e">
        <f>#REF!</f>
        <v>#REF!</v>
      </c>
      <c r="M493" s="25">
        <f t="shared" si="58"/>
        <v>0</v>
      </c>
      <c r="N493" s="25">
        <f t="shared" si="59"/>
        <v>0</v>
      </c>
    </row>
    <row r="494" spans="1:14" s="26" customFormat="1" ht="26.4">
      <c r="A494" s="70">
        <v>361</v>
      </c>
      <c r="B494" s="72" t="s">
        <v>984</v>
      </c>
      <c r="C494" s="73" t="s">
        <v>313</v>
      </c>
      <c r="D494" s="74" t="s">
        <v>985</v>
      </c>
      <c r="E494" s="75">
        <v>60</v>
      </c>
      <c r="F494" s="74">
        <v>12454.800000000001</v>
      </c>
      <c r="G494" s="25" t="e">
        <f>#REF!</f>
        <v>#REF!</v>
      </c>
      <c r="H494" s="25" t="e">
        <f>#REF!</f>
        <v>#REF!</v>
      </c>
      <c r="I494" s="25" t="e">
        <f>#REF!</f>
        <v>#REF!</v>
      </c>
      <c r="J494" s="25" t="e">
        <f>#REF!</f>
        <v>#REF!</v>
      </c>
      <c r="K494" s="25" t="e">
        <f>#REF!</f>
        <v>#REF!</v>
      </c>
      <c r="L494" s="25" t="e">
        <f>#REF!</f>
        <v>#REF!</v>
      </c>
      <c r="M494" s="25">
        <f t="shared" si="58"/>
        <v>60</v>
      </c>
      <c r="N494" s="25">
        <f t="shared" si="59"/>
        <v>12454.800000000001</v>
      </c>
    </row>
    <row r="495" spans="1:14" s="26" customFormat="1" ht="39.6">
      <c r="A495" s="70">
        <v>362</v>
      </c>
      <c r="B495" s="72" t="s">
        <v>986</v>
      </c>
      <c r="C495" s="73" t="s">
        <v>373</v>
      </c>
      <c r="D495" s="74" t="s">
        <v>985</v>
      </c>
      <c r="E495" s="75">
        <v>15</v>
      </c>
      <c r="F495" s="74">
        <v>3113.7000000000003</v>
      </c>
      <c r="G495" s="25" t="e">
        <f>#REF!</f>
        <v>#REF!</v>
      </c>
      <c r="H495" s="25" t="e">
        <f>#REF!</f>
        <v>#REF!</v>
      </c>
      <c r="I495" s="25" t="e">
        <f>#REF!</f>
        <v>#REF!</v>
      </c>
      <c r="J495" s="25" t="e">
        <f>#REF!</f>
        <v>#REF!</v>
      </c>
      <c r="K495" s="25" t="e">
        <f>#REF!</f>
        <v>#REF!</v>
      </c>
      <c r="L495" s="25" t="e">
        <f>#REF!</f>
        <v>#REF!</v>
      </c>
      <c r="M495" s="25">
        <f t="shared" si="58"/>
        <v>15</v>
      </c>
      <c r="N495" s="25">
        <f t="shared" si="59"/>
        <v>3113.7000000000003</v>
      </c>
    </row>
    <row r="496" spans="1:14" s="26" customFormat="1" ht="39.6">
      <c r="A496" s="70">
        <v>363</v>
      </c>
      <c r="B496" s="72" t="s">
        <v>987</v>
      </c>
      <c r="C496" s="73" t="s">
        <v>376</v>
      </c>
      <c r="D496" s="74" t="s">
        <v>985</v>
      </c>
      <c r="E496" s="75">
        <v>120</v>
      </c>
      <c r="F496" s="74">
        <v>24909.600000000002</v>
      </c>
      <c r="G496" s="25" t="e">
        <f>#REF!</f>
        <v>#REF!</v>
      </c>
      <c r="H496" s="25" t="e">
        <f>#REF!</f>
        <v>#REF!</v>
      </c>
      <c r="I496" s="25" t="e">
        <f>#REF!</f>
        <v>#REF!</v>
      </c>
      <c r="J496" s="25" t="e">
        <f>#REF!</f>
        <v>#REF!</v>
      </c>
      <c r="K496" s="25" t="e">
        <f>#REF!</f>
        <v>#REF!</v>
      </c>
      <c r="L496" s="25" t="e">
        <f>#REF!</f>
        <v>#REF!</v>
      </c>
      <c r="M496" s="25">
        <f t="shared" si="58"/>
        <v>120</v>
      </c>
      <c r="N496" s="25">
        <f t="shared" si="59"/>
        <v>24909.600000000002</v>
      </c>
    </row>
    <row r="497" spans="1:14" s="26" customFormat="1" ht="39.6">
      <c r="A497" s="70">
        <v>364</v>
      </c>
      <c r="B497" s="72" t="s">
        <v>988</v>
      </c>
      <c r="C497" s="73" t="s">
        <v>376</v>
      </c>
      <c r="D497" s="74" t="s">
        <v>985</v>
      </c>
      <c r="E497" s="75">
        <v>20</v>
      </c>
      <c r="F497" s="74">
        <v>4151.6000000000004</v>
      </c>
      <c r="G497" s="25" t="e">
        <f>#REF!</f>
        <v>#REF!</v>
      </c>
      <c r="H497" s="25" t="e">
        <f>#REF!</f>
        <v>#REF!</v>
      </c>
      <c r="I497" s="25" t="e">
        <f>#REF!</f>
        <v>#REF!</v>
      </c>
      <c r="J497" s="25" t="e">
        <f>#REF!</f>
        <v>#REF!</v>
      </c>
      <c r="K497" s="25" t="e">
        <f>#REF!</f>
        <v>#REF!</v>
      </c>
      <c r="L497" s="25" t="e">
        <f>#REF!</f>
        <v>#REF!</v>
      </c>
      <c r="M497" s="25">
        <f t="shared" si="58"/>
        <v>20</v>
      </c>
      <c r="N497" s="25">
        <f t="shared" si="59"/>
        <v>4151.6000000000004</v>
      </c>
    </row>
    <row r="498" spans="1:14" s="26" customFormat="1" ht="52.8">
      <c r="A498" s="70">
        <v>365</v>
      </c>
      <c r="B498" s="72" t="s">
        <v>989</v>
      </c>
      <c r="C498" s="73" t="s">
        <v>299</v>
      </c>
      <c r="D498" s="74" t="s">
        <v>990</v>
      </c>
      <c r="E498" s="75">
        <v>77</v>
      </c>
      <c r="F498" s="74">
        <v>180836.31</v>
      </c>
      <c r="G498" s="25" t="e">
        <f>#REF!</f>
        <v>#REF!</v>
      </c>
      <c r="H498" s="25" t="e">
        <f>#REF!</f>
        <v>#REF!</v>
      </c>
      <c r="I498" s="25" t="e">
        <f>#REF!</f>
        <v>#REF!</v>
      </c>
      <c r="J498" s="25" t="e">
        <f>#REF!</f>
        <v>#REF!</v>
      </c>
      <c r="K498" s="25" t="e">
        <f>#REF!</f>
        <v>#REF!</v>
      </c>
      <c r="L498" s="25" t="e">
        <f>#REF!</f>
        <v>#REF!</v>
      </c>
      <c r="M498" s="25">
        <f t="shared" si="58"/>
        <v>77</v>
      </c>
      <c r="N498" s="25">
        <f t="shared" si="59"/>
        <v>180836.31</v>
      </c>
    </row>
    <row r="499" spans="1:14" s="17" customFormat="1" ht="13.5" customHeight="1" thickBot="1"/>
    <row r="500" spans="1:14" s="17" customFormat="1" ht="26.25" customHeight="1">
      <c r="A500" s="91" t="s">
        <v>139</v>
      </c>
      <c r="B500" s="88" t="s">
        <v>293</v>
      </c>
      <c r="C500" s="96" t="s">
        <v>141</v>
      </c>
      <c r="D500" s="88" t="s">
        <v>142</v>
      </c>
      <c r="E500" s="88" t="s">
        <v>1052</v>
      </c>
      <c r="F500" s="88"/>
    </row>
    <row r="501" spans="1:14" s="17" customFormat="1" ht="12.75" customHeight="1">
      <c r="A501" s="92"/>
      <c r="B501" s="94"/>
      <c r="C501" s="97"/>
      <c r="D501" s="94"/>
      <c r="E501" s="89" t="s">
        <v>147</v>
      </c>
      <c r="F501" s="89" t="s">
        <v>148</v>
      </c>
    </row>
    <row r="502" spans="1:14" s="17" customFormat="1" ht="13.5" customHeight="1" thickBot="1">
      <c r="A502" s="93"/>
      <c r="B502" s="95"/>
      <c r="C502" s="98"/>
      <c r="D502" s="95"/>
      <c r="E502" s="90"/>
      <c r="F502" s="90"/>
    </row>
    <row r="503" spans="1:14" s="26" customFormat="1" ht="52.8">
      <c r="A503" s="70">
        <v>366</v>
      </c>
      <c r="B503" s="72" t="s">
        <v>991</v>
      </c>
      <c r="C503" s="73" t="s">
        <v>299</v>
      </c>
      <c r="D503" s="74" t="s">
        <v>992</v>
      </c>
      <c r="E503" s="75">
        <v>5</v>
      </c>
      <c r="F503" s="74">
        <v>15408</v>
      </c>
      <c r="G503" s="25" t="e">
        <f>#REF!</f>
        <v>#REF!</v>
      </c>
      <c r="H503" s="25" t="e">
        <f>#REF!</f>
        <v>#REF!</v>
      </c>
      <c r="I503" s="25" t="e">
        <f>#REF!</f>
        <v>#REF!</v>
      </c>
      <c r="J503" s="25" t="e">
        <f>#REF!</f>
        <v>#REF!</v>
      </c>
      <c r="K503" s="25" t="e">
        <f>#REF!</f>
        <v>#REF!</v>
      </c>
      <c r="L503" s="25" t="e">
        <f>#REF!</f>
        <v>#REF!</v>
      </c>
      <c r="M503" s="25">
        <f t="shared" ref="M503:M514" si="60">E503</f>
        <v>5</v>
      </c>
      <c r="N503" s="25">
        <f t="shared" ref="N503:N514" si="61">F503</f>
        <v>15408</v>
      </c>
    </row>
    <row r="504" spans="1:14" s="26" customFormat="1" ht="26.4">
      <c r="A504" s="70">
        <v>367</v>
      </c>
      <c r="B504" s="72" t="s">
        <v>993</v>
      </c>
      <c r="C504" s="73" t="s">
        <v>310</v>
      </c>
      <c r="D504" s="74" t="s">
        <v>994</v>
      </c>
      <c r="E504" s="75">
        <v>1</v>
      </c>
      <c r="F504" s="74">
        <v>88.460000000000008</v>
      </c>
      <c r="G504" s="25" t="e">
        <f>#REF!</f>
        <v>#REF!</v>
      </c>
      <c r="H504" s="25" t="e">
        <f>#REF!</f>
        <v>#REF!</v>
      </c>
      <c r="I504" s="25" t="e">
        <f>#REF!</f>
        <v>#REF!</v>
      </c>
      <c r="J504" s="25" t="e">
        <f>#REF!</f>
        <v>#REF!</v>
      </c>
      <c r="K504" s="25" t="e">
        <f>#REF!</f>
        <v>#REF!</v>
      </c>
      <c r="L504" s="25" t="e">
        <f>#REF!</f>
        <v>#REF!</v>
      </c>
      <c r="M504" s="25">
        <f t="shared" si="60"/>
        <v>1</v>
      </c>
      <c r="N504" s="25">
        <f t="shared" si="61"/>
        <v>88.460000000000008</v>
      </c>
    </row>
    <row r="505" spans="1:14" s="26" customFormat="1" ht="26.4">
      <c r="A505" s="70">
        <v>368</v>
      </c>
      <c r="B505" s="72" t="s">
        <v>995</v>
      </c>
      <c r="C505" s="73" t="s">
        <v>313</v>
      </c>
      <c r="D505" s="74" t="s">
        <v>996</v>
      </c>
      <c r="E505" s="75">
        <v>20</v>
      </c>
      <c r="F505" s="74">
        <v>176.92000000000002</v>
      </c>
      <c r="G505" s="25" t="e">
        <f>#REF!</f>
        <v>#REF!</v>
      </c>
      <c r="H505" s="25" t="e">
        <f>#REF!</f>
        <v>#REF!</v>
      </c>
      <c r="I505" s="25" t="e">
        <f>#REF!</f>
        <v>#REF!</v>
      </c>
      <c r="J505" s="25" t="e">
        <f>#REF!</f>
        <v>#REF!</v>
      </c>
      <c r="K505" s="25" t="e">
        <f>#REF!</f>
        <v>#REF!</v>
      </c>
      <c r="L505" s="25" t="e">
        <f>#REF!</f>
        <v>#REF!</v>
      </c>
      <c r="M505" s="25">
        <f t="shared" si="60"/>
        <v>20</v>
      </c>
      <c r="N505" s="25">
        <f t="shared" si="61"/>
        <v>176.92000000000002</v>
      </c>
    </row>
    <row r="506" spans="1:14" s="26" customFormat="1" ht="26.4">
      <c r="A506" s="70">
        <v>369</v>
      </c>
      <c r="B506" s="72" t="s">
        <v>997</v>
      </c>
      <c r="C506" s="73" t="s">
        <v>299</v>
      </c>
      <c r="D506" s="74" t="s">
        <v>998</v>
      </c>
      <c r="E506" s="75">
        <v>1</v>
      </c>
      <c r="F506" s="74">
        <v>99.26</v>
      </c>
      <c r="G506" s="25" t="e">
        <f>#REF!</f>
        <v>#REF!</v>
      </c>
      <c r="H506" s="25" t="e">
        <f>#REF!</f>
        <v>#REF!</v>
      </c>
      <c r="I506" s="25" t="e">
        <f>#REF!</f>
        <v>#REF!</v>
      </c>
      <c r="J506" s="25" t="e">
        <f>#REF!</f>
        <v>#REF!</v>
      </c>
      <c r="K506" s="25" t="e">
        <f>#REF!</f>
        <v>#REF!</v>
      </c>
      <c r="L506" s="25" t="e">
        <f>#REF!</f>
        <v>#REF!</v>
      </c>
      <c r="M506" s="25">
        <f t="shared" si="60"/>
        <v>1</v>
      </c>
      <c r="N506" s="25">
        <f t="shared" si="61"/>
        <v>99.26</v>
      </c>
    </row>
    <row r="507" spans="1:14" s="26" customFormat="1" ht="39.6">
      <c r="A507" s="70">
        <v>370</v>
      </c>
      <c r="B507" s="72" t="s">
        <v>999</v>
      </c>
      <c r="C507" s="73" t="s">
        <v>310</v>
      </c>
      <c r="D507" s="74" t="s">
        <v>1000</v>
      </c>
      <c r="E507" s="75">
        <v>20</v>
      </c>
      <c r="F507" s="74">
        <v>186.20000000000002</v>
      </c>
      <c r="G507" s="25" t="e">
        <f>#REF!</f>
        <v>#REF!</v>
      </c>
      <c r="H507" s="25" t="e">
        <f>#REF!</f>
        <v>#REF!</v>
      </c>
      <c r="I507" s="25" t="e">
        <f>#REF!</f>
        <v>#REF!</v>
      </c>
      <c r="J507" s="25" t="e">
        <f>#REF!</f>
        <v>#REF!</v>
      </c>
      <c r="K507" s="25" t="e">
        <f>#REF!</f>
        <v>#REF!</v>
      </c>
      <c r="L507" s="25" t="e">
        <f>#REF!</f>
        <v>#REF!</v>
      </c>
      <c r="M507" s="25">
        <f t="shared" si="60"/>
        <v>20</v>
      </c>
      <c r="N507" s="25">
        <f t="shared" si="61"/>
        <v>186.20000000000002</v>
      </c>
    </row>
    <row r="508" spans="1:14" s="26" customFormat="1" ht="26.4">
      <c r="A508" s="70">
        <v>371</v>
      </c>
      <c r="B508" s="72" t="s">
        <v>1001</v>
      </c>
      <c r="C508" s="73" t="s">
        <v>299</v>
      </c>
      <c r="D508" s="74" t="s">
        <v>1002</v>
      </c>
      <c r="E508" s="75">
        <v>68</v>
      </c>
      <c r="F508" s="74">
        <v>7662.2400000000007</v>
      </c>
      <c r="G508" s="25" t="e">
        <f>#REF!</f>
        <v>#REF!</v>
      </c>
      <c r="H508" s="25" t="e">
        <f>#REF!</f>
        <v>#REF!</v>
      </c>
      <c r="I508" s="25" t="e">
        <f>#REF!</f>
        <v>#REF!</v>
      </c>
      <c r="J508" s="25" t="e">
        <f>#REF!</f>
        <v>#REF!</v>
      </c>
      <c r="K508" s="25" t="e">
        <f>#REF!</f>
        <v>#REF!</v>
      </c>
      <c r="L508" s="25" t="e">
        <f>#REF!</f>
        <v>#REF!</v>
      </c>
      <c r="M508" s="25">
        <f t="shared" si="60"/>
        <v>68</v>
      </c>
      <c r="N508" s="25">
        <f t="shared" si="61"/>
        <v>7662.2400000000007</v>
      </c>
    </row>
    <row r="509" spans="1:14" s="26" customFormat="1" ht="26.4">
      <c r="A509" s="70">
        <v>372</v>
      </c>
      <c r="B509" s="72" t="s">
        <v>1003</v>
      </c>
      <c r="C509" s="73" t="s">
        <v>313</v>
      </c>
      <c r="D509" s="74" t="s">
        <v>848</v>
      </c>
      <c r="E509" s="75"/>
      <c r="F509" s="74"/>
      <c r="G509" s="25" t="e">
        <f>#REF!</f>
        <v>#REF!</v>
      </c>
      <c r="H509" s="25" t="e">
        <f>#REF!</f>
        <v>#REF!</v>
      </c>
      <c r="I509" s="25" t="e">
        <f>#REF!</f>
        <v>#REF!</v>
      </c>
      <c r="J509" s="25" t="e">
        <f>#REF!</f>
        <v>#REF!</v>
      </c>
      <c r="K509" s="25" t="e">
        <f>#REF!</f>
        <v>#REF!</v>
      </c>
      <c r="L509" s="25" t="e">
        <f>#REF!</f>
        <v>#REF!</v>
      </c>
      <c r="M509" s="25">
        <f t="shared" si="60"/>
        <v>0</v>
      </c>
      <c r="N509" s="25">
        <f t="shared" si="61"/>
        <v>0</v>
      </c>
    </row>
    <row r="510" spans="1:14" s="26" customFormat="1" ht="26.4">
      <c r="A510" s="70">
        <v>373</v>
      </c>
      <c r="B510" s="72" t="s">
        <v>1004</v>
      </c>
      <c r="C510" s="73" t="s">
        <v>373</v>
      </c>
      <c r="D510" s="74" t="s">
        <v>848</v>
      </c>
      <c r="E510" s="75"/>
      <c r="F510" s="74"/>
      <c r="G510" s="25" t="e">
        <f>#REF!</f>
        <v>#REF!</v>
      </c>
      <c r="H510" s="25" t="e">
        <f>#REF!</f>
        <v>#REF!</v>
      </c>
      <c r="I510" s="25" t="e">
        <f>#REF!</f>
        <v>#REF!</v>
      </c>
      <c r="J510" s="25" t="e">
        <f>#REF!</f>
        <v>#REF!</v>
      </c>
      <c r="K510" s="25" t="e">
        <f>#REF!</f>
        <v>#REF!</v>
      </c>
      <c r="L510" s="25" t="e">
        <f>#REF!</f>
        <v>#REF!</v>
      </c>
      <c r="M510" s="25">
        <f t="shared" si="60"/>
        <v>0</v>
      </c>
      <c r="N510" s="25">
        <f t="shared" si="61"/>
        <v>0</v>
      </c>
    </row>
    <row r="511" spans="1:14" s="26" customFormat="1" ht="26.4">
      <c r="A511" s="70">
        <v>374</v>
      </c>
      <c r="B511" s="72" t="s">
        <v>1005</v>
      </c>
      <c r="C511" s="73" t="s">
        <v>299</v>
      </c>
      <c r="D511" s="74" t="s">
        <v>1006</v>
      </c>
      <c r="E511" s="75"/>
      <c r="F511" s="74"/>
      <c r="G511" s="25" t="e">
        <f>#REF!</f>
        <v>#REF!</v>
      </c>
      <c r="H511" s="25" t="e">
        <f>#REF!</f>
        <v>#REF!</v>
      </c>
      <c r="I511" s="25" t="e">
        <f>#REF!</f>
        <v>#REF!</v>
      </c>
      <c r="J511" s="25" t="e">
        <f>#REF!</f>
        <v>#REF!</v>
      </c>
      <c r="K511" s="25" t="e">
        <f>#REF!</f>
        <v>#REF!</v>
      </c>
      <c r="L511" s="25" t="e">
        <f>#REF!</f>
        <v>#REF!</v>
      </c>
      <c r="M511" s="25">
        <f t="shared" si="60"/>
        <v>0</v>
      </c>
      <c r="N511" s="25">
        <f t="shared" si="61"/>
        <v>0</v>
      </c>
    </row>
    <row r="512" spans="1:14" s="26" customFormat="1" ht="26.4">
      <c r="A512" s="70">
        <v>375</v>
      </c>
      <c r="B512" s="72" t="s">
        <v>1007</v>
      </c>
      <c r="C512" s="73" t="s">
        <v>299</v>
      </c>
      <c r="D512" s="74" t="s">
        <v>1008</v>
      </c>
      <c r="E512" s="75">
        <v>2</v>
      </c>
      <c r="F512" s="74">
        <v>207.41</v>
      </c>
      <c r="G512" s="25" t="e">
        <f>#REF!</f>
        <v>#REF!</v>
      </c>
      <c r="H512" s="25" t="e">
        <f>#REF!</f>
        <v>#REF!</v>
      </c>
      <c r="I512" s="25" t="e">
        <f>#REF!</f>
        <v>#REF!</v>
      </c>
      <c r="J512" s="25" t="e">
        <f>#REF!</f>
        <v>#REF!</v>
      </c>
      <c r="K512" s="25" t="e">
        <f>#REF!</f>
        <v>#REF!</v>
      </c>
      <c r="L512" s="25" t="e">
        <f>#REF!</f>
        <v>#REF!</v>
      </c>
      <c r="M512" s="25">
        <f t="shared" si="60"/>
        <v>2</v>
      </c>
      <c r="N512" s="25">
        <f t="shared" si="61"/>
        <v>207.41</v>
      </c>
    </row>
    <row r="513" spans="1:14" s="26" customFormat="1" ht="26.4">
      <c r="A513" s="70">
        <v>376</v>
      </c>
      <c r="B513" s="72" t="s">
        <v>1009</v>
      </c>
      <c r="C513" s="73" t="s">
        <v>310</v>
      </c>
      <c r="D513" s="74" t="s">
        <v>1010</v>
      </c>
      <c r="E513" s="75">
        <v>40</v>
      </c>
      <c r="F513" s="74">
        <v>3002.8</v>
      </c>
      <c r="G513" s="25" t="e">
        <f>#REF!</f>
        <v>#REF!</v>
      </c>
      <c r="H513" s="25" t="e">
        <f>#REF!</f>
        <v>#REF!</v>
      </c>
      <c r="I513" s="25" t="e">
        <f>#REF!</f>
        <v>#REF!</v>
      </c>
      <c r="J513" s="25" t="e">
        <f>#REF!</f>
        <v>#REF!</v>
      </c>
      <c r="K513" s="25" t="e">
        <f>#REF!</f>
        <v>#REF!</v>
      </c>
      <c r="L513" s="25" t="e">
        <f>#REF!</f>
        <v>#REF!</v>
      </c>
      <c r="M513" s="25">
        <f t="shared" si="60"/>
        <v>40</v>
      </c>
      <c r="N513" s="25">
        <f t="shared" si="61"/>
        <v>3002.8</v>
      </c>
    </row>
    <row r="514" spans="1:14" s="26" customFormat="1" ht="39.6">
      <c r="A514" s="70">
        <v>377</v>
      </c>
      <c r="B514" s="72" t="s">
        <v>1011</v>
      </c>
      <c r="C514" s="73" t="s">
        <v>299</v>
      </c>
      <c r="D514" s="74" t="s">
        <v>1012</v>
      </c>
      <c r="E514" s="75"/>
      <c r="F514" s="74"/>
      <c r="G514" s="25" t="e">
        <f>#REF!</f>
        <v>#REF!</v>
      </c>
      <c r="H514" s="25" t="e">
        <f>#REF!</f>
        <v>#REF!</v>
      </c>
      <c r="I514" s="25" t="e">
        <f>#REF!</f>
        <v>#REF!</v>
      </c>
      <c r="J514" s="25" t="e">
        <f>#REF!</f>
        <v>#REF!</v>
      </c>
      <c r="K514" s="25" t="e">
        <f>#REF!</f>
        <v>#REF!</v>
      </c>
      <c r="L514" s="25" t="e">
        <f>#REF!</f>
        <v>#REF!</v>
      </c>
      <c r="M514" s="25">
        <f t="shared" si="60"/>
        <v>0</v>
      </c>
      <c r="N514" s="25">
        <f t="shared" si="61"/>
        <v>0</v>
      </c>
    </row>
    <row r="515" spans="1:14" s="17" customFormat="1" ht="13.5" customHeight="1" thickBot="1"/>
    <row r="516" spans="1:14" s="17" customFormat="1" ht="26.25" customHeight="1">
      <c r="A516" s="91" t="s">
        <v>139</v>
      </c>
      <c r="B516" s="88" t="s">
        <v>293</v>
      </c>
      <c r="C516" s="96" t="s">
        <v>141</v>
      </c>
      <c r="D516" s="88" t="s">
        <v>142</v>
      </c>
      <c r="E516" s="88" t="s">
        <v>1052</v>
      </c>
      <c r="F516" s="88"/>
    </row>
    <row r="517" spans="1:14" s="17" customFormat="1" ht="12.75" customHeight="1">
      <c r="A517" s="92"/>
      <c r="B517" s="94"/>
      <c r="C517" s="97"/>
      <c r="D517" s="94"/>
      <c r="E517" s="89" t="s">
        <v>147</v>
      </c>
      <c r="F517" s="89" t="s">
        <v>148</v>
      </c>
    </row>
    <row r="518" spans="1:14" s="17" customFormat="1" ht="13.5" customHeight="1" thickBot="1">
      <c r="A518" s="93"/>
      <c r="B518" s="95"/>
      <c r="C518" s="98"/>
      <c r="D518" s="95"/>
      <c r="E518" s="90"/>
      <c r="F518" s="90"/>
    </row>
    <row r="519" spans="1:14" s="26" customFormat="1" ht="39.6">
      <c r="A519" s="70">
        <v>378</v>
      </c>
      <c r="B519" s="72" t="s">
        <v>1013</v>
      </c>
      <c r="C519" s="73" t="s">
        <v>656</v>
      </c>
      <c r="D519" s="74" t="s">
        <v>1014</v>
      </c>
      <c r="E519" s="75">
        <v>5</v>
      </c>
      <c r="F519" s="74">
        <v>134.35</v>
      </c>
      <c r="G519" s="25" t="e">
        <f>#REF!</f>
        <v>#REF!</v>
      </c>
      <c r="H519" s="25" t="e">
        <f>#REF!</f>
        <v>#REF!</v>
      </c>
      <c r="I519" s="25" t="e">
        <f>#REF!</f>
        <v>#REF!</v>
      </c>
      <c r="J519" s="25" t="e">
        <f>#REF!</f>
        <v>#REF!</v>
      </c>
      <c r="K519" s="25" t="e">
        <f>#REF!</f>
        <v>#REF!</v>
      </c>
      <c r="L519" s="25" t="e">
        <f>#REF!</f>
        <v>#REF!</v>
      </c>
      <c r="M519" s="25">
        <f t="shared" ref="M519:N526" si="62">E519</f>
        <v>5</v>
      </c>
      <c r="N519" s="25">
        <f t="shared" si="62"/>
        <v>134.35</v>
      </c>
    </row>
    <row r="520" spans="1:14" s="26" customFormat="1" ht="39.6">
      <c r="A520" s="70">
        <v>379</v>
      </c>
      <c r="B520" s="72" t="s">
        <v>1015</v>
      </c>
      <c r="C520" s="73" t="s">
        <v>656</v>
      </c>
      <c r="D520" s="74" t="s">
        <v>1016</v>
      </c>
      <c r="E520" s="75">
        <v>170</v>
      </c>
      <c r="F520" s="74">
        <v>4215.0200000000004</v>
      </c>
      <c r="G520" s="25" t="e">
        <f>#REF!</f>
        <v>#REF!</v>
      </c>
      <c r="H520" s="25" t="e">
        <f>#REF!</f>
        <v>#REF!</v>
      </c>
      <c r="I520" s="25" t="e">
        <f>#REF!</f>
        <v>#REF!</v>
      </c>
      <c r="J520" s="25" t="e">
        <f>#REF!</f>
        <v>#REF!</v>
      </c>
      <c r="K520" s="25" t="e">
        <f>#REF!</f>
        <v>#REF!</v>
      </c>
      <c r="L520" s="25" t="e">
        <f>#REF!</f>
        <v>#REF!</v>
      </c>
      <c r="M520" s="25">
        <f t="shared" si="62"/>
        <v>170</v>
      </c>
      <c r="N520" s="25">
        <f t="shared" si="62"/>
        <v>4215.0200000000004</v>
      </c>
    </row>
    <row r="521" spans="1:14" s="26" customFormat="1" ht="39.6">
      <c r="A521" s="70">
        <v>380</v>
      </c>
      <c r="B521" s="72" t="s">
        <v>1017</v>
      </c>
      <c r="C521" s="73" t="s">
        <v>376</v>
      </c>
      <c r="D521" s="74" t="s">
        <v>1018</v>
      </c>
      <c r="E521" s="75">
        <v>15</v>
      </c>
      <c r="F521" s="74">
        <v>443.25</v>
      </c>
      <c r="G521" s="25" t="e">
        <f>#REF!</f>
        <v>#REF!</v>
      </c>
      <c r="H521" s="25" t="e">
        <f>#REF!</f>
        <v>#REF!</v>
      </c>
      <c r="I521" s="25" t="e">
        <f>#REF!</f>
        <v>#REF!</v>
      </c>
      <c r="J521" s="25" t="e">
        <f>#REF!</f>
        <v>#REF!</v>
      </c>
      <c r="K521" s="25" t="e">
        <f>#REF!</f>
        <v>#REF!</v>
      </c>
      <c r="L521" s="25" t="e">
        <f>#REF!</f>
        <v>#REF!</v>
      </c>
      <c r="M521" s="25">
        <f t="shared" si="62"/>
        <v>15</v>
      </c>
      <c r="N521" s="25">
        <f t="shared" si="62"/>
        <v>443.25</v>
      </c>
    </row>
    <row r="522" spans="1:14" s="26" customFormat="1" ht="26.4">
      <c r="A522" s="70">
        <v>381</v>
      </c>
      <c r="B522" s="72" t="s">
        <v>1019</v>
      </c>
      <c r="C522" s="73" t="s">
        <v>299</v>
      </c>
      <c r="D522" s="74" t="s">
        <v>1020</v>
      </c>
      <c r="E522" s="75">
        <v>21.5</v>
      </c>
      <c r="F522" s="74">
        <v>5746.7300000000005</v>
      </c>
      <c r="G522" s="25" t="e">
        <f>#REF!</f>
        <v>#REF!</v>
      </c>
      <c r="H522" s="25" t="e">
        <f>#REF!</f>
        <v>#REF!</v>
      </c>
      <c r="I522" s="25" t="e">
        <f>#REF!</f>
        <v>#REF!</v>
      </c>
      <c r="J522" s="25" t="e">
        <f>#REF!</f>
        <v>#REF!</v>
      </c>
      <c r="K522" s="25" t="e">
        <f>#REF!</f>
        <v>#REF!</v>
      </c>
      <c r="L522" s="25" t="e">
        <f>#REF!</f>
        <v>#REF!</v>
      </c>
      <c r="M522" s="25">
        <f t="shared" si="62"/>
        <v>21.5</v>
      </c>
      <c r="N522" s="25">
        <f t="shared" si="62"/>
        <v>5746.7300000000005</v>
      </c>
    </row>
    <row r="523" spans="1:14" s="26" customFormat="1" ht="26.4">
      <c r="A523" s="70">
        <v>382</v>
      </c>
      <c r="B523" s="72" t="s">
        <v>1021</v>
      </c>
      <c r="C523" s="73" t="s">
        <v>299</v>
      </c>
      <c r="D523" s="74" t="s">
        <v>1020</v>
      </c>
      <c r="E523" s="75"/>
      <c r="F523" s="74"/>
      <c r="G523" s="25" t="e">
        <f>#REF!</f>
        <v>#REF!</v>
      </c>
      <c r="H523" s="25" t="e">
        <f>#REF!</f>
        <v>#REF!</v>
      </c>
      <c r="I523" s="25" t="e">
        <f>#REF!</f>
        <v>#REF!</v>
      </c>
      <c r="J523" s="25" t="e">
        <f>#REF!</f>
        <v>#REF!</v>
      </c>
      <c r="K523" s="25" t="e">
        <f>#REF!</f>
        <v>#REF!</v>
      </c>
      <c r="L523" s="25" t="e">
        <f>#REF!</f>
        <v>#REF!</v>
      </c>
      <c r="M523" s="25">
        <f t="shared" si="62"/>
        <v>0</v>
      </c>
      <c r="N523" s="25">
        <f t="shared" si="62"/>
        <v>0</v>
      </c>
    </row>
    <row r="524" spans="1:14" s="26" customFormat="1" ht="26.4">
      <c r="A524" s="70">
        <v>383</v>
      </c>
      <c r="B524" s="72" t="s">
        <v>1022</v>
      </c>
      <c r="C524" s="73" t="s">
        <v>562</v>
      </c>
      <c r="D524" s="74" t="s">
        <v>1023</v>
      </c>
      <c r="E524" s="75">
        <v>2</v>
      </c>
      <c r="F524" s="74">
        <v>4561.66</v>
      </c>
      <c r="G524" s="25" t="e">
        <f>#REF!</f>
        <v>#REF!</v>
      </c>
      <c r="H524" s="25" t="e">
        <f>#REF!</f>
        <v>#REF!</v>
      </c>
      <c r="I524" s="25" t="e">
        <f>#REF!</f>
        <v>#REF!</v>
      </c>
      <c r="J524" s="25" t="e">
        <f>#REF!</f>
        <v>#REF!</v>
      </c>
      <c r="K524" s="25" t="e">
        <f>#REF!</f>
        <v>#REF!</v>
      </c>
      <c r="L524" s="25" t="e">
        <f>#REF!</f>
        <v>#REF!</v>
      </c>
      <c r="M524" s="25">
        <f t="shared" si="62"/>
        <v>2</v>
      </c>
      <c r="N524" s="25">
        <f t="shared" si="62"/>
        <v>4561.66</v>
      </c>
    </row>
    <row r="525" spans="1:14" s="26" customFormat="1" ht="52.8">
      <c r="A525" s="70">
        <v>384</v>
      </c>
      <c r="B525" s="72" t="s">
        <v>1024</v>
      </c>
      <c r="C525" s="73" t="s">
        <v>297</v>
      </c>
      <c r="D525" s="74" t="s">
        <v>1025</v>
      </c>
      <c r="E525" s="75">
        <v>700</v>
      </c>
      <c r="F525" s="74">
        <v>928.76</v>
      </c>
      <c r="G525" s="25" t="e">
        <f>#REF!</f>
        <v>#REF!</v>
      </c>
      <c r="H525" s="25" t="e">
        <f>#REF!</f>
        <v>#REF!</v>
      </c>
      <c r="I525" s="25" t="e">
        <f>#REF!</f>
        <v>#REF!</v>
      </c>
      <c r="J525" s="25" t="e">
        <f>#REF!</f>
        <v>#REF!</v>
      </c>
      <c r="K525" s="25" t="e">
        <f>#REF!</f>
        <v>#REF!</v>
      </c>
      <c r="L525" s="25" t="e">
        <f>#REF!</f>
        <v>#REF!</v>
      </c>
      <c r="M525" s="25">
        <f t="shared" si="62"/>
        <v>700</v>
      </c>
      <c r="N525" s="25">
        <f t="shared" si="62"/>
        <v>928.76</v>
      </c>
    </row>
    <row r="526" spans="1:14" s="26" customFormat="1" ht="39.6">
      <c r="A526" s="70">
        <v>385</v>
      </c>
      <c r="B526" s="72" t="s">
        <v>1026</v>
      </c>
      <c r="C526" s="73" t="s">
        <v>297</v>
      </c>
      <c r="D526" s="74" t="s">
        <v>1027</v>
      </c>
      <c r="E526" s="75">
        <v>6310</v>
      </c>
      <c r="F526" s="74">
        <v>4523.6400000000003</v>
      </c>
      <c r="G526" s="25" t="e">
        <f>#REF!</f>
        <v>#REF!</v>
      </c>
      <c r="H526" s="25" t="e">
        <f>#REF!</f>
        <v>#REF!</v>
      </c>
      <c r="I526" s="25" t="e">
        <f>#REF!</f>
        <v>#REF!</v>
      </c>
      <c r="J526" s="25" t="e">
        <f>#REF!</f>
        <v>#REF!</v>
      </c>
      <c r="K526" s="25" t="e">
        <f>#REF!</f>
        <v>#REF!</v>
      </c>
      <c r="L526" s="25" t="e">
        <f>#REF!</f>
        <v>#REF!</v>
      </c>
      <c r="M526" s="25">
        <f t="shared" si="62"/>
        <v>6310</v>
      </c>
      <c r="N526" s="25">
        <f t="shared" si="62"/>
        <v>4523.6400000000003</v>
      </c>
    </row>
    <row r="527" spans="1:14" s="17" customFormat="1" ht="13.5" customHeight="1" thickBot="1"/>
    <row r="528" spans="1:14" s="17" customFormat="1" ht="26.25" customHeight="1">
      <c r="A528" s="91" t="s">
        <v>139</v>
      </c>
      <c r="B528" s="88" t="s">
        <v>293</v>
      </c>
      <c r="C528" s="96" t="s">
        <v>141</v>
      </c>
      <c r="D528" s="88" t="s">
        <v>142</v>
      </c>
      <c r="E528" s="88" t="s">
        <v>1052</v>
      </c>
      <c r="F528" s="88"/>
    </row>
    <row r="529" spans="1:14" s="17" customFormat="1" ht="12.75" customHeight="1">
      <c r="A529" s="92"/>
      <c r="B529" s="94"/>
      <c r="C529" s="97"/>
      <c r="D529" s="94"/>
      <c r="E529" s="89" t="s">
        <v>147</v>
      </c>
      <c r="F529" s="89" t="s">
        <v>148</v>
      </c>
    </row>
    <row r="530" spans="1:14" s="17" customFormat="1" ht="13.5" customHeight="1" thickBot="1">
      <c r="A530" s="93"/>
      <c r="B530" s="95"/>
      <c r="C530" s="98"/>
      <c r="D530" s="95"/>
      <c r="E530" s="90"/>
      <c r="F530" s="90"/>
    </row>
    <row r="531" spans="1:14" s="26" customFormat="1" ht="39.6">
      <c r="A531" s="70">
        <v>386</v>
      </c>
      <c r="B531" s="72" t="s">
        <v>1026</v>
      </c>
      <c r="C531" s="73" t="s">
        <v>297</v>
      </c>
      <c r="D531" s="74" t="s">
        <v>1028</v>
      </c>
      <c r="E531" s="75">
        <v>2000</v>
      </c>
      <c r="F531" s="74">
        <v>2440</v>
      </c>
      <c r="G531" s="25" t="e">
        <f>#REF!</f>
        <v>#REF!</v>
      </c>
      <c r="H531" s="25" t="e">
        <f>#REF!</f>
        <v>#REF!</v>
      </c>
      <c r="I531" s="25" t="e">
        <f>#REF!</f>
        <v>#REF!</v>
      </c>
      <c r="J531" s="25" t="e">
        <f>#REF!</f>
        <v>#REF!</v>
      </c>
      <c r="K531" s="25" t="e">
        <f>#REF!</f>
        <v>#REF!</v>
      </c>
      <c r="L531" s="25" t="e">
        <f>#REF!</f>
        <v>#REF!</v>
      </c>
      <c r="M531" s="25">
        <f t="shared" ref="M531:N536" si="63">E531</f>
        <v>2000</v>
      </c>
      <c r="N531" s="25">
        <f t="shared" si="63"/>
        <v>2440</v>
      </c>
    </row>
    <row r="532" spans="1:14" s="26" customFormat="1" ht="52.8">
      <c r="A532" s="70">
        <v>387</v>
      </c>
      <c r="B532" s="72" t="s">
        <v>1029</v>
      </c>
      <c r="C532" s="73" t="s">
        <v>297</v>
      </c>
      <c r="D532" s="74" t="s">
        <v>1030</v>
      </c>
      <c r="E532" s="75">
        <v>10681</v>
      </c>
      <c r="F532" s="74">
        <v>10857.24</v>
      </c>
      <c r="G532" s="25" t="e">
        <f>#REF!</f>
        <v>#REF!</v>
      </c>
      <c r="H532" s="25" t="e">
        <f>#REF!</f>
        <v>#REF!</v>
      </c>
      <c r="I532" s="25" t="e">
        <f>#REF!</f>
        <v>#REF!</v>
      </c>
      <c r="J532" s="25" t="e">
        <f>#REF!</f>
        <v>#REF!</v>
      </c>
      <c r="K532" s="25" t="e">
        <f>#REF!</f>
        <v>#REF!</v>
      </c>
      <c r="L532" s="25" t="e">
        <f>#REF!</f>
        <v>#REF!</v>
      </c>
      <c r="M532" s="25">
        <f t="shared" si="63"/>
        <v>10681</v>
      </c>
      <c r="N532" s="25">
        <f t="shared" si="63"/>
        <v>10857.24</v>
      </c>
    </row>
    <row r="533" spans="1:14" s="26" customFormat="1" ht="52.8">
      <c r="A533" s="70">
        <v>388</v>
      </c>
      <c r="B533" s="72" t="s">
        <v>1029</v>
      </c>
      <c r="C533" s="73" t="s">
        <v>297</v>
      </c>
      <c r="D533" s="74" t="s">
        <v>1031</v>
      </c>
      <c r="E533" s="75">
        <v>2000</v>
      </c>
      <c r="F533" s="74">
        <v>3640</v>
      </c>
      <c r="G533" s="25" t="e">
        <f>#REF!</f>
        <v>#REF!</v>
      </c>
      <c r="H533" s="25" t="e">
        <f>#REF!</f>
        <v>#REF!</v>
      </c>
      <c r="I533" s="25" t="e">
        <f>#REF!</f>
        <v>#REF!</v>
      </c>
      <c r="J533" s="25" t="e">
        <f>#REF!</f>
        <v>#REF!</v>
      </c>
      <c r="K533" s="25" t="e">
        <f>#REF!</f>
        <v>#REF!</v>
      </c>
      <c r="L533" s="25" t="e">
        <f>#REF!</f>
        <v>#REF!</v>
      </c>
      <c r="M533" s="25">
        <f t="shared" si="63"/>
        <v>2000</v>
      </c>
      <c r="N533" s="25">
        <f t="shared" si="63"/>
        <v>3640</v>
      </c>
    </row>
    <row r="534" spans="1:14" s="26" customFormat="1" ht="39.6">
      <c r="A534" s="70">
        <v>389</v>
      </c>
      <c r="B534" s="72" t="s">
        <v>1032</v>
      </c>
      <c r="C534" s="73" t="s">
        <v>297</v>
      </c>
      <c r="D534" s="74" t="s">
        <v>1033</v>
      </c>
      <c r="E534" s="75">
        <v>4153</v>
      </c>
      <c r="F534" s="74">
        <v>2199.3200000000002</v>
      </c>
      <c r="G534" s="25" t="e">
        <f>#REF!</f>
        <v>#REF!</v>
      </c>
      <c r="H534" s="25" t="e">
        <f>#REF!</f>
        <v>#REF!</v>
      </c>
      <c r="I534" s="25" t="e">
        <f>#REF!</f>
        <v>#REF!</v>
      </c>
      <c r="J534" s="25" t="e">
        <f>#REF!</f>
        <v>#REF!</v>
      </c>
      <c r="K534" s="25" t="e">
        <f>#REF!</f>
        <v>#REF!</v>
      </c>
      <c r="L534" s="25" t="e">
        <f>#REF!</f>
        <v>#REF!</v>
      </c>
      <c r="M534" s="25">
        <f t="shared" si="63"/>
        <v>4153</v>
      </c>
      <c r="N534" s="25">
        <f t="shared" si="63"/>
        <v>2199.3200000000002</v>
      </c>
    </row>
    <row r="535" spans="1:14" s="26" customFormat="1" ht="39.6">
      <c r="A535" s="70">
        <v>390</v>
      </c>
      <c r="B535" s="72" t="s">
        <v>1034</v>
      </c>
      <c r="C535" s="73" t="s">
        <v>297</v>
      </c>
      <c r="D535" s="74" t="s">
        <v>1035</v>
      </c>
      <c r="E535" s="75">
        <v>24</v>
      </c>
      <c r="F535" s="74">
        <v>13.610000000000001</v>
      </c>
      <c r="G535" s="25" t="e">
        <f>#REF!</f>
        <v>#REF!</v>
      </c>
      <c r="H535" s="25" t="e">
        <f>#REF!</f>
        <v>#REF!</v>
      </c>
      <c r="I535" s="25" t="e">
        <f>#REF!</f>
        <v>#REF!</v>
      </c>
      <c r="J535" s="25" t="e">
        <f>#REF!</f>
        <v>#REF!</v>
      </c>
      <c r="K535" s="25" t="e">
        <f>#REF!</f>
        <v>#REF!</v>
      </c>
      <c r="L535" s="25" t="e">
        <f>#REF!</f>
        <v>#REF!</v>
      </c>
      <c r="M535" s="25">
        <f t="shared" si="63"/>
        <v>24</v>
      </c>
      <c r="N535" s="25">
        <f t="shared" si="63"/>
        <v>13.610000000000001</v>
      </c>
    </row>
    <row r="536" spans="1:14" s="26" customFormat="1" ht="39.6">
      <c r="A536" s="70">
        <v>391</v>
      </c>
      <c r="B536" s="72" t="s">
        <v>1036</v>
      </c>
      <c r="C536" s="73" t="s">
        <v>297</v>
      </c>
      <c r="D536" s="74" t="s">
        <v>1037</v>
      </c>
      <c r="E536" s="75">
        <v>11100</v>
      </c>
      <c r="F536" s="74">
        <v>14296.400000000001</v>
      </c>
      <c r="G536" s="25" t="e">
        <f>#REF!</f>
        <v>#REF!</v>
      </c>
      <c r="H536" s="25" t="e">
        <f>#REF!</f>
        <v>#REF!</v>
      </c>
      <c r="I536" s="25" t="e">
        <f>#REF!</f>
        <v>#REF!</v>
      </c>
      <c r="J536" s="25" t="e">
        <f>#REF!</f>
        <v>#REF!</v>
      </c>
      <c r="K536" s="25" t="e">
        <f>#REF!</f>
        <v>#REF!</v>
      </c>
      <c r="L536" s="25" t="e">
        <f>#REF!</f>
        <v>#REF!</v>
      </c>
      <c r="M536" s="25">
        <f t="shared" si="63"/>
        <v>11100</v>
      </c>
      <c r="N536" s="25">
        <f t="shared" si="63"/>
        <v>14296.400000000001</v>
      </c>
    </row>
    <row r="537" spans="1:14" s="17" customFormat="1" ht="13.5" customHeight="1" thickBot="1"/>
    <row r="538" spans="1:14" s="17" customFormat="1" ht="26.25" customHeight="1">
      <c r="A538" s="91" t="s">
        <v>139</v>
      </c>
      <c r="B538" s="88" t="s">
        <v>293</v>
      </c>
      <c r="C538" s="96" t="s">
        <v>141</v>
      </c>
      <c r="D538" s="88" t="s">
        <v>142</v>
      </c>
      <c r="E538" s="88" t="s">
        <v>1052</v>
      </c>
      <c r="F538" s="88"/>
    </row>
    <row r="539" spans="1:14" s="17" customFormat="1" ht="12.75" customHeight="1">
      <c r="A539" s="92"/>
      <c r="B539" s="94"/>
      <c r="C539" s="97"/>
      <c r="D539" s="94"/>
      <c r="E539" s="89" t="s">
        <v>147</v>
      </c>
      <c r="F539" s="89" t="s">
        <v>148</v>
      </c>
    </row>
    <row r="540" spans="1:14" s="17" customFormat="1" ht="13.5" customHeight="1" thickBot="1">
      <c r="A540" s="93"/>
      <c r="B540" s="95"/>
      <c r="C540" s="98"/>
      <c r="D540" s="95"/>
      <c r="E540" s="90"/>
      <c r="F540" s="90"/>
    </row>
    <row r="541" spans="1:14" s="26" customFormat="1" ht="39.6">
      <c r="A541" s="70">
        <v>392</v>
      </c>
      <c r="B541" s="72" t="s">
        <v>1038</v>
      </c>
      <c r="C541" s="73" t="s">
        <v>297</v>
      </c>
      <c r="D541" s="74" t="s">
        <v>1025</v>
      </c>
      <c r="E541" s="75">
        <v>22400</v>
      </c>
      <c r="F541" s="74">
        <v>29722.440000000002</v>
      </c>
      <c r="G541" s="25" t="e">
        <f>#REF!</f>
        <v>#REF!</v>
      </c>
      <c r="H541" s="25" t="e">
        <f>#REF!</f>
        <v>#REF!</v>
      </c>
      <c r="I541" s="25" t="e">
        <f>#REF!</f>
        <v>#REF!</v>
      </c>
      <c r="J541" s="25" t="e">
        <f>#REF!</f>
        <v>#REF!</v>
      </c>
      <c r="K541" s="25" t="e">
        <f>#REF!</f>
        <v>#REF!</v>
      </c>
      <c r="L541" s="25" t="e">
        <f>#REF!</f>
        <v>#REF!</v>
      </c>
      <c r="M541" s="25">
        <f t="shared" ref="M541:N547" si="64">E541</f>
        <v>22400</v>
      </c>
      <c r="N541" s="25">
        <f t="shared" si="64"/>
        <v>29722.440000000002</v>
      </c>
    </row>
    <row r="542" spans="1:14" s="26" customFormat="1" ht="39.6">
      <c r="A542" s="70">
        <v>393</v>
      </c>
      <c r="B542" s="72" t="s">
        <v>1039</v>
      </c>
      <c r="C542" s="73" t="s">
        <v>297</v>
      </c>
      <c r="D542" s="74" t="s">
        <v>1040</v>
      </c>
      <c r="E542" s="75">
        <v>16650</v>
      </c>
      <c r="F542" s="74">
        <v>8907.75</v>
      </c>
      <c r="G542" s="25" t="e">
        <f>#REF!</f>
        <v>#REF!</v>
      </c>
      <c r="H542" s="25" t="e">
        <f>#REF!</f>
        <v>#REF!</v>
      </c>
      <c r="I542" s="25" t="e">
        <f>#REF!</f>
        <v>#REF!</v>
      </c>
      <c r="J542" s="25" t="e">
        <f>#REF!</f>
        <v>#REF!</v>
      </c>
      <c r="K542" s="25" t="e">
        <f>#REF!</f>
        <v>#REF!</v>
      </c>
      <c r="L542" s="25" t="e">
        <f>#REF!</f>
        <v>#REF!</v>
      </c>
      <c r="M542" s="25">
        <f t="shared" si="64"/>
        <v>16650</v>
      </c>
      <c r="N542" s="25">
        <f t="shared" si="64"/>
        <v>8907.75</v>
      </c>
    </row>
    <row r="543" spans="1:14" s="26" customFormat="1" ht="39.6">
      <c r="A543" s="70">
        <v>394</v>
      </c>
      <c r="B543" s="72" t="s">
        <v>1041</v>
      </c>
      <c r="C543" s="73" t="s">
        <v>297</v>
      </c>
      <c r="D543" s="74" t="s">
        <v>1042</v>
      </c>
      <c r="E543" s="75">
        <v>35300</v>
      </c>
      <c r="F543" s="74">
        <v>23884.75</v>
      </c>
      <c r="G543" s="25" t="e">
        <f>#REF!</f>
        <v>#REF!</v>
      </c>
      <c r="H543" s="25" t="e">
        <f>#REF!</f>
        <v>#REF!</v>
      </c>
      <c r="I543" s="25" t="e">
        <f>#REF!</f>
        <v>#REF!</v>
      </c>
      <c r="J543" s="25" t="e">
        <f>#REF!</f>
        <v>#REF!</v>
      </c>
      <c r="K543" s="25" t="e">
        <f>#REF!</f>
        <v>#REF!</v>
      </c>
      <c r="L543" s="25" t="e">
        <f>#REF!</f>
        <v>#REF!</v>
      </c>
      <c r="M543" s="25">
        <f t="shared" si="64"/>
        <v>35300</v>
      </c>
      <c r="N543" s="25">
        <f t="shared" si="64"/>
        <v>23884.75</v>
      </c>
    </row>
    <row r="544" spans="1:14" s="26" customFormat="1" ht="39.6">
      <c r="A544" s="70">
        <v>395</v>
      </c>
      <c r="B544" s="72" t="s">
        <v>1043</v>
      </c>
      <c r="C544" s="73" t="s">
        <v>297</v>
      </c>
      <c r="D544" s="74" t="s">
        <v>1044</v>
      </c>
      <c r="E544" s="75">
        <v>33962</v>
      </c>
      <c r="F544" s="74">
        <v>48599.590000000004</v>
      </c>
      <c r="G544" s="25" t="e">
        <f>#REF!</f>
        <v>#REF!</v>
      </c>
      <c r="H544" s="25" t="e">
        <f>#REF!</f>
        <v>#REF!</v>
      </c>
      <c r="I544" s="25" t="e">
        <f>#REF!</f>
        <v>#REF!</v>
      </c>
      <c r="J544" s="25" t="e">
        <f>#REF!</f>
        <v>#REF!</v>
      </c>
      <c r="K544" s="25" t="e">
        <f>#REF!</f>
        <v>#REF!</v>
      </c>
      <c r="L544" s="25" t="e">
        <f>#REF!</f>
        <v>#REF!</v>
      </c>
      <c r="M544" s="25">
        <f t="shared" si="64"/>
        <v>33962</v>
      </c>
      <c r="N544" s="25">
        <f t="shared" si="64"/>
        <v>48599.590000000004</v>
      </c>
    </row>
    <row r="545" spans="1:14" s="26" customFormat="1" ht="26.4">
      <c r="A545" s="70">
        <v>396</v>
      </c>
      <c r="B545" s="72" t="s">
        <v>1045</v>
      </c>
      <c r="C545" s="73" t="s">
        <v>297</v>
      </c>
      <c r="D545" s="74" t="s">
        <v>1046</v>
      </c>
      <c r="E545" s="75">
        <v>30</v>
      </c>
      <c r="F545" s="74">
        <v>1188.6600000000001</v>
      </c>
      <c r="G545" s="25" t="e">
        <f>#REF!</f>
        <v>#REF!</v>
      </c>
      <c r="H545" s="25" t="e">
        <f>#REF!</f>
        <v>#REF!</v>
      </c>
      <c r="I545" s="25" t="e">
        <f>#REF!</f>
        <v>#REF!</v>
      </c>
      <c r="J545" s="25" t="e">
        <f>#REF!</f>
        <v>#REF!</v>
      </c>
      <c r="K545" s="25" t="e">
        <f>#REF!</f>
        <v>#REF!</v>
      </c>
      <c r="L545" s="25" t="e">
        <f>#REF!</f>
        <v>#REF!</v>
      </c>
      <c r="M545" s="25">
        <f t="shared" si="64"/>
        <v>30</v>
      </c>
      <c r="N545" s="25">
        <f t="shared" si="64"/>
        <v>1188.6600000000001</v>
      </c>
    </row>
    <row r="546" spans="1:14" s="26" customFormat="1" ht="39.6">
      <c r="A546" s="70">
        <v>397</v>
      </c>
      <c r="B546" s="72" t="s">
        <v>1047</v>
      </c>
      <c r="C546" s="73" t="s">
        <v>299</v>
      </c>
      <c r="D546" s="74" t="s">
        <v>1048</v>
      </c>
      <c r="E546" s="75">
        <v>71</v>
      </c>
      <c r="F546" s="74">
        <v>7033.37</v>
      </c>
      <c r="G546" s="25" t="e">
        <f>#REF!</f>
        <v>#REF!</v>
      </c>
      <c r="H546" s="25" t="e">
        <f>#REF!</f>
        <v>#REF!</v>
      </c>
      <c r="I546" s="25" t="e">
        <f>#REF!</f>
        <v>#REF!</v>
      </c>
      <c r="J546" s="25" t="e">
        <f>#REF!</f>
        <v>#REF!</v>
      </c>
      <c r="K546" s="25" t="e">
        <f>#REF!</f>
        <v>#REF!</v>
      </c>
      <c r="L546" s="25" t="e">
        <f>#REF!</f>
        <v>#REF!</v>
      </c>
      <c r="M546" s="25">
        <f t="shared" si="64"/>
        <v>71</v>
      </c>
      <c r="N546" s="25">
        <f t="shared" si="64"/>
        <v>7033.37</v>
      </c>
    </row>
    <row r="547" spans="1:14" s="26" customFormat="1" ht="40.200000000000003" thickBot="1">
      <c r="A547" s="70">
        <v>398</v>
      </c>
      <c r="B547" s="72" t="s">
        <v>1049</v>
      </c>
      <c r="C547" s="73" t="s">
        <v>299</v>
      </c>
      <c r="D547" s="74" t="s">
        <v>1050</v>
      </c>
      <c r="E547" s="75">
        <v>8</v>
      </c>
      <c r="F547" s="74">
        <v>1265.17</v>
      </c>
      <c r="G547" s="25" t="e">
        <f>#REF!</f>
        <v>#REF!</v>
      </c>
      <c r="H547" s="25" t="e">
        <f>#REF!</f>
        <v>#REF!</v>
      </c>
      <c r="I547" s="25" t="e">
        <f>#REF!</f>
        <v>#REF!</v>
      </c>
      <c r="J547" s="25" t="e">
        <f>#REF!</f>
        <v>#REF!</v>
      </c>
      <c r="K547" s="25" t="e">
        <f>#REF!</f>
        <v>#REF!</v>
      </c>
      <c r="L547" s="25" t="e">
        <f>#REF!</f>
        <v>#REF!</v>
      </c>
      <c r="M547" s="25">
        <f t="shared" si="64"/>
        <v>8</v>
      </c>
      <c r="N547" s="25">
        <f t="shared" si="64"/>
        <v>1265.17</v>
      </c>
    </row>
    <row r="548" spans="1:14" s="17" customFormat="1" ht="13.8" thickBot="1">
      <c r="A548" s="35"/>
      <c r="B548" s="29"/>
      <c r="C548" s="29"/>
      <c r="D548" s="30"/>
      <c r="E548" s="31">
        <f>SUM(Лист1!M9:M547)</f>
        <v>215452.6</v>
      </c>
      <c r="F548" s="32">
        <f>SUM(Лист1!N9:N547)</f>
        <v>9800192.0600000005</v>
      </c>
    </row>
    <row r="549" spans="1:14" s="17" customFormat="1" ht="13.2"/>
  </sheetData>
  <mergeCells count="247">
    <mergeCell ref="F10:F11"/>
    <mergeCell ref="D9:D11"/>
    <mergeCell ref="E9:F9"/>
    <mergeCell ref="E10:E11"/>
    <mergeCell ref="A1:B2"/>
    <mergeCell ref="A3:B3"/>
    <mergeCell ref="A9:A11"/>
    <mergeCell ref="B9:B11"/>
    <mergeCell ref="C9:C11"/>
    <mergeCell ref="E42:F42"/>
    <mergeCell ref="E43:E44"/>
    <mergeCell ref="F43:F44"/>
    <mergeCell ref="A42:A44"/>
    <mergeCell ref="B42:B44"/>
    <mergeCell ref="C42:C44"/>
    <mergeCell ref="D42:D44"/>
    <mergeCell ref="E24:F24"/>
    <mergeCell ref="E25:E26"/>
    <mergeCell ref="F25:F26"/>
    <mergeCell ref="A24:A26"/>
    <mergeCell ref="B24:B26"/>
    <mergeCell ref="C24:C26"/>
    <mergeCell ref="D24:D26"/>
    <mergeCell ref="E75:F75"/>
    <mergeCell ref="E76:E77"/>
    <mergeCell ref="F76:F77"/>
    <mergeCell ref="A75:A77"/>
    <mergeCell ref="B75:B77"/>
    <mergeCell ref="C75:C77"/>
    <mergeCell ref="D75:D77"/>
    <mergeCell ref="E59:F59"/>
    <mergeCell ref="E60:E61"/>
    <mergeCell ref="F60:F61"/>
    <mergeCell ref="A59:A61"/>
    <mergeCell ref="B59:B61"/>
    <mergeCell ref="C59:C61"/>
    <mergeCell ref="D59:D61"/>
    <mergeCell ref="E106:F106"/>
    <mergeCell ref="E107:E108"/>
    <mergeCell ref="F107:F108"/>
    <mergeCell ref="A106:A108"/>
    <mergeCell ref="B106:B108"/>
    <mergeCell ref="C106:C108"/>
    <mergeCell ref="D106:D108"/>
    <mergeCell ref="E90:F90"/>
    <mergeCell ref="E91:E92"/>
    <mergeCell ref="F91:F92"/>
    <mergeCell ref="A90:A92"/>
    <mergeCell ref="B90:B92"/>
    <mergeCell ref="C90:C92"/>
    <mergeCell ref="D90:D92"/>
    <mergeCell ref="E140:F140"/>
    <mergeCell ref="E141:E142"/>
    <mergeCell ref="F141:F142"/>
    <mergeCell ref="A140:A142"/>
    <mergeCell ref="B140:B142"/>
    <mergeCell ref="C140:C142"/>
    <mergeCell ref="D140:D142"/>
    <mergeCell ref="E124:F124"/>
    <mergeCell ref="E125:E126"/>
    <mergeCell ref="F125:F126"/>
    <mergeCell ref="A124:A126"/>
    <mergeCell ref="B124:B126"/>
    <mergeCell ref="C124:C126"/>
    <mergeCell ref="D124:D126"/>
    <mergeCell ref="E175:F175"/>
    <mergeCell ref="E176:E177"/>
    <mergeCell ref="F176:F177"/>
    <mergeCell ref="A175:A177"/>
    <mergeCell ref="B175:B177"/>
    <mergeCell ref="C175:C177"/>
    <mergeCell ref="D175:D177"/>
    <mergeCell ref="E156:F156"/>
    <mergeCell ref="E157:E158"/>
    <mergeCell ref="F157:F158"/>
    <mergeCell ref="A156:A158"/>
    <mergeCell ref="B156:B158"/>
    <mergeCell ref="C156:C158"/>
    <mergeCell ref="D156:D158"/>
    <mergeCell ref="E209:F209"/>
    <mergeCell ref="E210:E211"/>
    <mergeCell ref="F210:F211"/>
    <mergeCell ref="A209:A211"/>
    <mergeCell ref="B209:B211"/>
    <mergeCell ref="C209:C211"/>
    <mergeCell ref="D209:D211"/>
    <mergeCell ref="E192:F192"/>
    <mergeCell ref="E193:E194"/>
    <mergeCell ref="F193:F194"/>
    <mergeCell ref="A192:A194"/>
    <mergeCell ref="B192:B194"/>
    <mergeCell ref="C192:C194"/>
    <mergeCell ref="D192:D194"/>
    <mergeCell ref="E242:F242"/>
    <mergeCell ref="E243:E244"/>
    <mergeCell ref="F243:F244"/>
    <mergeCell ref="A242:A244"/>
    <mergeCell ref="B242:B244"/>
    <mergeCell ref="C242:C244"/>
    <mergeCell ref="D242:D244"/>
    <mergeCell ref="E226:F226"/>
    <mergeCell ref="E227:E228"/>
    <mergeCell ref="F227:F228"/>
    <mergeCell ref="A226:A228"/>
    <mergeCell ref="B226:B228"/>
    <mergeCell ref="C226:C228"/>
    <mergeCell ref="D226:D228"/>
    <mergeCell ref="E273:F273"/>
    <mergeCell ref="E274:E275"/>
    <mergeCell ref="F274:F275"/>
    <mergeCell ref="A273:A275"/>
    <mergeCell ref="B273:B275"/>
    <mergeCell ref="C273:C275"/>
    <mergeCell ref="D273:D275"/>
    <mergeCell ref="E258:F258"/>
    <mergeCell ref="E259:E260"/>
    <mergeCell ref="F259:F260"/>
    <mergeCell ref="A258:A260"/>
    <mergeCell ref="B258:B260"/>
    <mergeCell ref="C258:C260"/>
    <mergeCell ref="D258:D260"/>
    <mergeCell ref="E294:F294"/>
    <mergeCell ref="E295:E296"/>
    <mergeCell ref="F295:F296"/>
    <mergeCell ref="A294:A296"/>
    <mergeCell ref="B294:B296"/>
    <mergeCell ref="C294:C296"/>
    <mergeCell ref="D294:D296"/>
    <mergeCell ref="E283:F283"/>
    <mergeCell ref="E284:E285"/>
    <mergeCell ref="F284:F285"/>
    <mergeCell ref="A283:A285"/>
    <mergeCell ref="B283:B285"/>
    <mergeCell ref="C283:C285"/>
    <mergeCell ref="D283:D285"/>
    <mergeCell ref="E322:F322"/>
    <mergeCell ref="E323:E324"/>
    <mergeCell ref="F323:F324"/>
    <mergeCell ref="A322:A324"/>
    <mergeCell ref="B322:B324"/>
    <mergeCell ref="C322:C324"/>
    <mergeCell ref="D322:D324"/>
    <mergeCell ref="E309:F309"/>
    <mergeCell ref="E310:E311"/>
    <mergeCell ref="F310:F311"/>
    <mergeCell ref="A309:A311"/>
    <mergeCell ref="B309:B311"/>
    <mergeCell ref="C309:C311"/>
    <mergeCell ref="D309:D311"/>
    <mergeCell ref="E356:F356"/>
    <mergeCell ref="E357:E358"/>
    <mergeCell ref="F357:F358"/>
    <mergeCell ref="A356:A358"/>
    <mergeCell ref="B356:B358"/>
    <mergeCell ref="C356:C358"/>
    <mergeCell ref="D356:D358"/>
    <mergeCell ref="E339:F339"/>
    <mergeCell ref="E340:E341"/>
    <mergeCell ref="F340:F341"/>
    <mergeCell ref="A339:A341"/>
    <mergeCell ref="B339:B341"/>
    <mergeCell ref="C339:C341"/>
    <mergeCell ref="D339:D341"/>
    <mergeCell ref="E390:F390"/>
    <mergeCell ref="E391:E392"/>
    <mergeCell ref="F391:F392"/>
    <mergeCell ref="A390:A392"/>
    <mergeCell ref="B390:B392"/>
    <mergeCell ref="C390:C392"/>
    <mergeCell ref="D390:D392"/>
    <mergeCell ref="E372:F372"/>
    <mergeCell ref="E373:E374"/>
    <mergeCell ref="F373:F374"/>
    <mergeCell ref="A372:A374"/>
    <mergeCell ref="B372:B374"/>
    <mergeCell ref="C372:C374"/>
    <mergeCell ref="D372:D374"/>
    <mergeCell ref="E422:F422"/>
    <mergeCell ref="E423:E424"/>
    <mergeCell ref="F423:F424"/>
    <mergeCell ref="A422:A424"/>
    <mergeCell ref="B422:B424"/>
    <mergeCell ref="C422:C424"/>
    <mergeCell ref="D422:D424"/>
    <mergeCell ref="E406:F406"/>
    <mergeCell ref="E407:E408"/>
    <mergeCell ref="F407:F408"/>
    <mergeCell ref="A406:A408"/>
    <mergeCell ref="B406:B408"/>
    <mergeCell ref="C406:C408"/>
    <mergeCell ref="D406:D408"/>
    <mergeCell ref="E453:F453"/>
    <mergeCell ref="E454:E455"/>
    <mergeCell ref="F454:F455"/>
    <mergeCell ref="A453:A455"/>
    <mergeCell ref="B453:B455"/>
    <mergeCell ref="C453:C455"/>
    <mergeCell ref="D453:D455"/>
    <mergeCell ref="E436:F436"/>
    <mergeCell ref="E437:E438"/>
    <mergeCell ref="F437:F438"/>
    <mergeCell ref="A436:A438"/>
    <mergeCell ref="B436:B438"/>
    <mergeCell ref="C436:C438"/>
    <mergeCell ref="D436:D438"/>
    <mergeCell ref="E486:F486"/>
    <mergeCell ref="E487:E488"/>
    <mergeCell ref="F487:F488"/>
    <mergeCell ref="A486:A488"/>
    <mergeCell ref="B486:B488"/>
    <mergeCell ref="C486:C488"/>
    <mergeCell ref="D486:D488"/>
    <mergeCell ref="E470:F470"/>
    <mergeCell ref="E471:E472"/>
    <mergeCell ref="F471:F472"/>
    <mergeCell ref="A470:A472"/>
    <mergeCell ref="B470:B472"/>
    <mergeCell ref="C470:C472"/>
    <mergeCell ref="D470:D472"/>
    <mergeCell ref="E516:F516"/>
    <mergeCell ref="E517:E518"/>
    <mergeCell ref="F517:F518"/>
    <mergeCell ref="A516:A518"/>
    <mergeCell ref="B516:B518"/>
    <mergeCell ref="C516:C518"/>
    <mergeCell ref="D516:D518"/>
    <mergeCell ref="E500:F500"/>
    <mergeCell ref="E501:E502"/>
    <mergeCell ref="F501:F502"/>
    <mergeCell ref="A500:A502"/>
    <mergeCell ref="B500:B502"/>
    <mergeCell ref="C500:C502"/>
    <mergeCell ref="D500:D502"/>
    <mergeCell ref="E538:F538"/>
    <mergeCell ref="E539:E540"/>
    <mergeCell ref="F539:F540"/>
    <mergeCell ref="A538:A540"/>
    <mergeCell ref="B538:B540"/>
    <mergeCell ref="C538:C540"/>
    <mergeCell ref="D538:D540"/>
    <mergeCell ref="E528:F528"/>
    <mergeCell ref="E529:E530"/>
    <mergeCell ref="F529:F530"/>
    <mergeCell ref="A528:A530"/>
    <mergeCell ref="B528:B530"/>
    <mergeCell ref="C528:C530"/>
    <mergeCell ref="D528:D530"/>
  </mergeCells>
  <printOptions horizontalCentered="1"/>
  <pageMargins left="0.39370078740157483" right="0.39370078740157483" top="0.59055118110236227" bottom="0.59055118110236227" header="0.51181102362204722" footer="0.51181102362204722"/>
  <pageSetup paperSize="9" fitToHeight="0" orientation="landscape" verticalDpi="0" r:id="rId1"/>
  <rowBreaks count="35" manualBreakCount="35">
    <brk id="22" max="16383" man="1"/>
    <brk id="40" max="16383" man="1"/>
    <brk id="57" max="16383" man="1"/>
    <brk id="73" max="16383" man="1"/>
    <brk id="88" max="16383" man="1"/>
    <brk id="104" max="16383" man="1"/>
    <brk id="122" max="16383" man="1"/>
    <brk id="138" max="16383" man="1"/>
    <brk id="154" max="16383" man="1"/>
    <brk id="173" max="16383" man="1"/>
    <brk id="190" max="16383" man="1"/>
    <brk id="207" max="16383" man="1"/>
    <brk id="224" max="16383" man="1"/>
    <brk id="240" max="16383" man="1"/>
    <brk id="256" max="16383" man="1"/>
    <brk id="271" max="16383" man="1"/>
    <brk id="281" max="16383" man="1"/>
    <brk id="292" max="16383" man="1"/>
    <brk id="307" max="16383" man="1"/>
    <brk id="320" max="16383" man="1"/>
    <brk id="337" max="16383" man="1"/>
    <brk id="354" max="16383" man="1"/>
    <brk id="370" max="16383" man="1"/>
    <brk id="388" max="16383" man="1"/>
    <brk id="404" max="16383" man="1"/>
    <brk id="420" max="16383" man="1"/>
    <brk id="434" max="16383" man="1"/>
    <brk id="451" max="16383" man="1"/>
    <brk id="468" max="16383" man="1"/>
    <brk id="484" max="16383" man="1"/>
    <brk id="498" max="16383" man="1"/>
    <brk id="514" max="16383" man="1"/>
    <brk id="526" max="16383" man="1"/>
    <brk id="536" max="16383" man="1"/>
    <brk id="5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01"/>
  <sheetViews>
    <sheetView topLeftCell="A16" workbookViewId="0">
      <selection activeCell="E33" sqref="E33"/>
    </sheetView>
  </sheetViews>
  <sheetFormatPr defaultColWidth="9.109375" defaultRowHeight="13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>
      <c r="B1" s="1" t="s">
        <v>0</v>
      </c>
      <c r="D1" s="1" t="s">
        <v>1</v>
      </c>
      <c r="E1" s="2" t="s">
        <v>2</v>
      </c>
    </row>
    <row r="2" spans="1: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>
      <c r="B3" s="1" t="s">
        <v>0</v>
      </c>
      <c r="D3" s="1" t="s">
        <v>5</v>
      </c>
      <c r="E3" s="6" t="s">
        <v>6</v>
      </c>
    </row>
    <row r="4" spans="1:5">
      <c r="B4" s="1" t="s">
        <v>0</v>
      </c>
      <c r="D4" s="1" t="s">
        <v>7</v>
      </c>
      <c r="E4" s="2" t="s">
        <v>8</v>
      </c>
    </row>
    <row r="6" spans="1:5" ht="39.6">
      <c r="B6" s="1" t="s">
        <v>9</v>
      </c>
      <c r="D6" s="1" t="s">
        <v>10</v>
      </c>
      <c r="E6" s="4" t="s">
        <v>281</v>
      </c>
    </row>
    <row r="7" spans="1:5">
      <c r="B7" s="1" t="s">
        <v>9</v>
      </c>
      <c r="D7" s="1" t="s">
        <v>11</v>
      </c>
      <c r="E7" s="2" t="s">
        <v>12</v>
      </c>
    </row>
    <row r="8" spans="1:5">
      <c r="B8" s="1" t="s">
        <v>9</v>
      </c>
      <c r="D8" s="1" t="s">
        <v>13</v>
      </c>
      <c r="E8" s="2" t="s">
        <v>14</v>
      </c>
    </row>
    <row r="9" spans="1:5">
      <c r="B9" s="1" t="s">
        <v>9</v>
      </c>
      <c r="D9" s="1" t="s">
        <v>15</v>
      </c>
      <c r="E9" s="2" t="s">
        <v>16</v>
      </c>
    </row>
    <row r="10" spans="1: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>
      <c r="A19" s="8"/>
      <c r="B19" s="8" t="s">
        <v>17</v>
      </c>
      <c r="C19" s="8"/>
      <c r="D19" s="8" t="s">
        <v>26</v>
      </c>
      <c r="E19" s="4" t="s">
        <v>282</v>
      </c>
    </row>
    <row r="20" spans="1:6">
      <c r="B20" s="1" t="s">
        <v>17</v>
      </c>
      <c r="C20" s="1" t="s">
        <v>3</v>
      </c>
      <c r="D20" s="1" t="s">
        <v>27</v>
      </c>
      <c r="E20" s="2">
        <v>0</v>
      </c>
    </row>
    <row r="22" spans="1:6">
      <c r="B22" s="1" t="s">
        <v>28</v>
      </c>
      <c r="C22" s="1" t="s">
        <v>18</v>
      </c>
      <c r="D22" s="1" t="s">
        <v>27</v>
      </c>
      <c r="E22" s="2" t="s">
        <v>29</v>
      </c>
    </row>
    <row r="23" spans="1:6">
      <c r="B23" s="1" t="s">
        <v>28</v>
      </c>
      <c r="D23" s="1" t="s">
        <v>30</v>
      </c>
      <c r="E23" s="2" t="s">
        <v>27</v>
      </c>
    </row>
    <row r="24" spans="1:6">
      <c r="B24" s="1" t="s">
        <v>28</v>
      </c>
      <c r="D24" s="1" t="s">
        <v>31</v>
      </c>
      <c r="E24" s="2" t="s">
        <v>260</v>
      </c>
    </row>
    <row r="26" spans="1:6">
      <c r="A26" s="55" t="s">
        <v>261</v>
      </c>
      <c r="B26" s="55" t="s">
        <v>285</v>
      </c>
      <c r="C26" s="55"/>
      <c r="D26" s="55"/>
      <c r="E26" s="56"/>
    </row>
    <row r="27" spans="1:6" ht="39.6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>
      <c r="A30" s="87" t="s">
        <v>261</v>
      </c>
      <c r="B30" s="1" t="s">
        <v>28</v>
      </c>
      <c r="D30" s="1" t="s">
        <v>32</v>
      </c>
      <c r="E30" s="86" t="s">
        <v>290</v>
      </c>
    </row>
    <row r="31" spans="1:6">
      <c r="B31" s="1" t="s">
        <v>28</v>
      </c>
      <c r="D31" s="1" t="s">
        <v>33</v>
      </c>
      <c r="E31" s="2" t="s">
        <v>283</v>
      </c>
    </row>
    <row r="32" spans="1:6" ht="66">
      <c r="B32" s="1" t="s">
        <v>28</v>
      </c>
      <c r="D32" s="1" t="s">
        <v>32</v>
      </c>
      <c r="E32" s="86" t="s">
        <v>292</v>
      </c>
    </row>
    <row r="33" spans="2:5" ht="26.4">
      <c r="B33" s="1" t="s">
        <v>28</v>
      </c>
      <c r="D33" s="1" t="s">
        <v>34</v>
      </c>
      <c r="E33" s="2" t="s">
        <v>35</v>
      </c>
    </row>
    <row r="34" spans="2:5">
      <c r="B34" s="1" t="s">
        <v>28</v>
      </c>
      <c r="D34" s="1" t="s">
        <v>36</v>
      </c>
      <c r="E34" s="2" t="s">
        <v>37</v>
      </c>
    </row>
    <row r="35" spans="2:5">
      <c r="B35" s="1" t="s">
        <v>28</v>
      </c>
      <c r="C35" s="1" t="s">
        <v>38</v>
      </c>
      <c r="D35" s="1" t="s">
        <v>39</v>
      </c>
      <c r="E35" s="2" t="s">
        <v>40</v>
      </c>
    </row>
    <row r="36" spans="2:5">
      <c r="B36" s="1" t="s">
        <v>28</v>
      </c>
      <c r="D36" s="1" t="s">
        <v>41</v>
      </c>
      <c r="E36" s="2" t="s">
        <v>42</v>
      </c>
    </row>
    <row r="37" spans="2:5">
      <c r="B37" s="1" t="s">
        <v>28</v>
      </c>
      <c r="C37" s="1" t="s">
        <v>38</v>
      </c>
      <c r="D37" s="1" t="s">
        <v>43</v>
      </c>
      <c r="E37" s="2" t="s">
        <v>44</v>
      </c>
    </row>
    <row r="38" spans="2:5">
      <c r="B38" s="1" t="s">
        <v>28</v>
      </c>
      <c r="D38" s="1" t="s">
        <v>45</v>
      </c>
      <c r="E38" s="2" t="s">
        <v>46</v>
      </c>
    </row>
    <row r="39" spans="2:5">
      <c r="B39" s="1" t="s">
        <v>28</v>
      </c>
      <c r="C39" s="1" t="s">
        <v>38</v>
      </c>
      <c r="D39" s="1" t="s">
        <v>47</v>
      </c>
      <c r="E39" s="2" t="s">
        <v>48</v>
      </c>
    </row>
    <row r="40" spans="2:5">
      <c r="B40" s="1" t="s">
        <v>28</v>
      </c>
      <c r="D40" s="1" t="s">
        <v>49</v>
      </c>
      <c r="E40" s="2" t="s">
        <v>50</v>
      </c>
    </row>
    <row r="41" spans="2:5">
      <c r="B41" s="1" t="s">
        <v>28</v>
      </c>
      <c r="C41" s="1" t="s">
        <v>38</v>
      </c>
      <c r="D41" s="1" t="s">
        <v>51</v>
      </c>
      <c r="E41" s="2" t="s">
        <v>52</v>
      </c>
    </row>
    <row r="42" spans="2:5">
      <c r="B42" s="1" t="s">
        <v>28</v>
      </c>
      <c r="D42" s="1" t="s">
        <v>53</v>
      </c>
      <c r="E42" s="2" t="s">
        <v>54</v>
      </c>
    </row>
    <row r="43" spans="2:5">
      <c r="B43" s="1" t="s">
        <v>28</v>
      </c>
      <c r="C43" s="1" t="s">
        <v>38</v>
      </c>
      <c r="D43" s="1" t="s">
        <v>55</v>
      </c>
      <c r="E43" s="2" t="s">
        <v>56</v>
      </c>
    </row>
    <row r="44" spans="2:5">
      <c r="B44" s="1" t="s">
        <v>28</v>
      </c>
      <c r="D44" s="1" t="s">
        <v>57</v>
      </c>
      <c r="E44" s="2" t="s">
        <v>58</v>
      </c>
    </row>
    <row r="45" spans="2:5">
      <c r="B45" s="1" t="s">
        <v>28</v>
      </c>
      <c r="C45" s="1" t="s">
        <v>38</v>
      </c>
      <c r="D45" s="1" t="s">
        <v>59</v>
      </c>
      <c r="E45" s="2" t="s">
        <v>60</v>
      </c>
    </row>
    <row r="46" spans="2:5">
      <c r="B46" s="1" t="s">
        <v>28</v>
      </c>
      <c r="D46" s="1" t="s">
        <v>61</v>
      </c>
      <c r="E46" s="2" t="s">
        <v>62</v>
      </c>
    </row>
    <row r="47" spans="2:5">
      <c r="B47" s="1" t="s">
        <v>28</v>
      </c>
      <c r="C47" s="1" t="s">
        <v>38</v>
      </c>
      <c r="D47" s="1" t="s">
        <v>63</v>
      </c>
      <c r="E47" s="2" t="s">
        <v>64</v>
      </c>
    </row>
    <row r="48" spans="2:5">
      <c r="B48" s="1" t="s">
        <v>28</v>
      </c>
      <c r="D48" s="1" t="s">
        <v>65</v>
      </c>
      <c r="E48" s="2" t="s">
        <v>66</v>
      </c>
    </row>
    <row r="49" spans="2:5">
      <c r="B49" s="1" t="s">
        <v>28</v>
      </c>
      <c r="C49" s="1" t="s">
        <v>38</v>
      </c>
      <c r="D49" s="1" t="s">
        <v>67</v>
      </c>
      <c r="E49" s="2" t="s">
        <v>68</v>
      </c>
    </row>
    <row r="51" spans="2:5">
      <c r="B51" s="1" t="s">
        <v>263</v>
      </c>
      <c r="D51" s="1" t="s">
        <v>264</v>
      </c>
      <c r="E51" s="2" t="s">
        <v>277</v>
      </c>
    </row>
    <row r="52" spans="2: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>
      <c r="B61" s="1" t="s">
        <v>69</v>
      </c>
      <c r="D61" s="1" t="s">
        <v>70</v>
      </c>
      <c r="E61" s="2" t="s">
        <v>71</v>
      </c>
    </row>
    <row r="62" spans="2:5">
      <c r="B62" s="1" t="s">
        <v>69</v>
      </c>
      <c r="C62" s="1" t="s">
        <v>38</v>
      </c>
      <c r="D62" s="1" t="s">
        <v>72</v>
      </c>
      <c r="E62" s="2" t="s">
        <v>73</v>
      </c>
    </row>
    <row r="63" spans="2:5">
      <c r="B63" s="1" t="s">
        <v>69</v>
      </c>
      <c r="C63" s="1" t="s">
        <v>38</v>
      </c>
      <c r="D63" s="1" t="s">
        <v>74</v>
      </c>
      <c r="E63" s="2" t="s">
        <v>75</v>
      </c>
    </row>
    <row r="64" spans="2:5">
      <c r="B64" s="1" t="s">
        <v>69</v>
      </c>
      <c r="C64" s="1" t="s">
        <v>38</v>
      </c>
      <c r="D64" s="1" t="s">
        <v>76</v>
      </c>
      <c r="E64" s="2" t="s">
        <v>77</v>
      </c>
    </row>
    <row r="65" spans="2:5">
      <c r="B65" s="1" t="s">
        <v>69</v>
      </c>
      <c r="C65" s="1" t="s">
        <v>38</v>
      </c>
      <c r="D65" s="1" t="s">
        <v>78</v>
      </c>
      <c r="E65" s="2" t="s">
        <v>79</v>
      </c>
    </row>
    <row r="66" spans="2:5">
      <c r="B66" s="1" t="s">
        <v>69</v>
      </c>
      <c r="C66" s="1" t="s">
        <v>38</v>
      </c>
      <c r="D66" s="1" t="s">
        <v>80</v>
      </c>
      <c r="E66" s="2" t="s">
        <v>81</v>
      </c>
    </row>
    <row r="67" spans="2:5">
      <c r="B67" s="1" t="s">
        <v>69</v>
      </c>
      <c r="C67" s="1" t="s">
        <v>38</v>
      </c>
      <c r="D67" s="1" t="s">
        <v>82</v>
      </c>
      <c r="E67" s="2" t="s">
        <v>83</v>
      </c>
    </row>
    <row r="68" spans="2:5">
      <c r="B68" s="1" t="s">
        <v>69</v>
      </c>
      <c r="C68" s="1" t="s">
        <v>38</v>
      </c>
      <c r="D68" s="1" t="s">
        <v>84</v>
      </c>
      <c r="E68" s="2" t="s">
        <v>85</v>
      </c>
    </row>
    <row r="69" spans="2:5">
      <c r="B69" s="1" t="s">
        <v>69</v>
      </c>
      <c r="C69" s="1" t="s">
        <v>38</v>
      </c>
      <c r="D69" s="1" t="s">
        <v>86</v>
      </c>
      <c r="E69" s="2" t="s">
        <v>87</v>
      </c>
    </row>
    <row r="71" spans="2:5">
      <c r="B71" s="1" t="s">
        <v>88</v>
      </c>
      <c r="D71" s="1" t="s">
        <v>89</v>
      </c>
      <c r="E71" s="2" t="s">
        <v>90</v>
      </c>
    </row>
    <row r="72" spans="2:5">
      <c r="B72" s="1" t="s">
        <v>88</v>
      </c>
      <c r="C72" s="1" t="s">
        <v>38</v>
      </c>
      <c r="D72" s="1" t="s">
        <v>91</v>
      </c>
      <c r="E72" s="2" t="s">
        <v>73</v>
      </c>
    </row>
    <row r="73" spans="2:5">
      <c r="B73" s="1" t="s">
        <v>88</v>
      </c>
      <c r="C73" s="1" t="s">
        <v>38</v>
      </c>
      <c r="D73" s="1" t="s">
        <v>92</v>
      </c>
      <c r="E73" s="2" t="s">
        <v>75</v>
      </c>
    </row>
    <row r="74" spans="2:5">
      <c r="B74" s="1" t="s">
        <v>88</v>
      </c>
      <c r="C74" s="1" t="s">
        <v>38</v>
      </c>
      <c r="D74" s="1" t="s">
        <v>93</v>
      </c>
      <c r="E74" s="2" t="s">
        <v>77</v>
      </c>
    </row>
    <row r="75" spans="2:5">
      <c r="B75" s="1" t="s">
        <v>88</v>
      </c>
      <c r="C75" s="1" t="s">
        <v>38</v>
      </c>
      <c r="D75" s="1" t="s">
        <v>94</v>
      </c>
      <c r="E75" s="2" t="s">
        <v>79</v>
      </c>
    </row>
    <row r="76" spans="2:5">
      <c r="B76" s="1" t="s">
        <v>88</v>
      </c>
      <c r="C76" s="1" t="s">
        <v>38</v>
      </c>
      <c r="D76" s="1" t="s">
        <v>95</v>
      </c>
      <c r="E76" s="2" t="s">
        <v>81</v>
      </c>
    </row>
    <row r="77" spans="2:5">
      <c r="B77" s="1" t="s">
        <v>88</v>
      </c>
      <c r="C77" s="1" t="s">
        <v>38</v>
      </c>
      <c r="D77" s="1" t="s">
        <v>96</v>
      </c>
      <c r="E77" s="2" t="s">
        <v>83</v>
      </c>
    </row>
    <row r="78" spans="2:5">
      <c r="B78" s="1" t="s">
        <v>88</v>
      </c>
      <c r="C78" s="1" t="s">
        <v>38</v>
      </c>
      <c r="D78" s="1" t="s">
        <v>97</v>
      </c>
      <c r="E78" s="2" t="s">
        <v>85</v>
      </c>
    </row>
    <row r="79" spans="2:5">
      <c r="B79" s="1" t="s">
        <v>88</v>
      </c>
      <c r="C79" s="1" t="s">
        <v>38</v>
      </c>
      <c r="D79" s="1" t="s">
        <v>98</v>
      </c>
      <c r="E79" s="2" t="s">
        <v>87</v>
      </c>
    </row>
    <row r="81" spans="2:5">
      <c r="B81" s="1" t="s">
        <v>99</v>
      </c>
      <c r="D81" s="1" t="s">
        <v>100</v>
      </c>
      <c r="E81" s="2" t="s">
        <v>291</v>
      </c>
    </row>
    <row r="82" spans="2:5">
      <c r="B82" s="1" t="s">
        <v>99</v>
      </c>
      <c r="C82" s="1" t="s">
        <v>38</v>
      </c>
      <c r="D82" s="1" t="s">
        <v>101</v>
      </c>
      <c r="E82" s="2" t="s">
        <v>73</v>
      </c>
    </row>
    <row r="83" spans="2:5">
      <c r="B83" s="1" t="s">
        <v>99</v>
      </c>
      <c r="C83" s="1" t="s">
        <v>38</v>
      </c>
      <c r="D83" s="1" t="s">
        <v>102</v>
      </c>
      <c r="E83" s="2" t="s">
        <v>75</v>
      </c>
    </row>
    <row r="84" spans="2:5">
      <c r="B84" s="1" t="s">
        <v>99</v>
      </c>
      <c r="C84" s="1" t="s">
        <v>38</v>
      </c>
      <c r="D84" s="1" t="s">
        <v>103</v>
      </c>
      <c r="E84" s="2" t="s">
        <v>77</v>
      </c>
    </row>
    <row r="85" spans="2:5">
      <c r="B85" s="1" t="s">
        <v>99</v>
      </c>
      <c r="C85" s="1" t="s">
        <v>38</v>
      </c>
      <c r="D85" s="1" t="s">
        <v>104</v>
      </c>
      <c r="E85" s="2" t="s">
        <v>79</v>
      </c>
    </row>
    <row r="86" spans="2:5">
      <c r="B86" s="1" t="s">
        <v>99</v>
      </c>
      <c r="C86" s="1" t="s">
        <v>38</v>
      </c>
      <c r="D86" s="1" t="s">
        <v>105</v>
      </c>
      <c r="E86" s="2" t="s">
        <v>81</v>
      </c>
    </row>
    <row r="87" spans="2:5">
      <c r="B87" s="1" t="s">
        <v>99</v>
      </c>
      <c r="C87" s="1" t="s">
        <v>38</v>
      </c>
      <c r="D87" s="1" t="s">
        <v>106</v>
      </c>
      <c r="E87" s="2" t="s">
        <v>83</v>
      </c>
    </row>
    <row r="88" spans="2:5">
      <c r="B88" s="1" t="s">
        <v>99</v>
      </c>
      <c r="C88" s="1" t="s">
        <v>38</v>
      </c>
      <c r="D88" s="1" t="s">
        <v>107</v>
      </c>
      <c r="E88" s="2" t="s">
        <v>85</v>
      </c>
    </row>
    <row r="89" spans="2: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>
      <c r="B91" s="1" t="s">
        <v>109</v>
      </c>
      <c r="D91" s="1" t="s">
        <v>110</v>
      </c>
      <c r="E91" s="69" t="s">
        <v>276</v>
      </c>
    </row>
    <row r="92" spans="2: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V35"/>
  <sheetViews>
    <sheetView workbookViewId="0">
      <selection sqref="A1:C2"/>
    </sheetView>
  </sheetViews>
  <sheetFormatPr defaultColWidth="9.109375" defaultRowHeight="13.2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>
      <c r="A1" s="99"/>
      <c r="B1" s="100"/>
      <c r="C1" s="100"/>
      <c r="M1" s="11" t="s">
        <v>131</v>
      </c>
    </row>
    <row r="2" spans="1:14" s="10" customFormat="1" ht="12.9" customHeight="1">
      <c r="A2" s="101"/>
      <c r="B2" s="101"/>
      <c r="C2" s="101"/>
      <c r="G2" s="12"/>
      <c r="K2" s="8"/>
      <c r="L2" s="13" t="s">
        <v>132</v>
      </c>
      <c r="M2" s="8"/>
      <c r="N2" s="8"/>
    </row>
    <row r="3" spans="1:14" s="10" customFormat="1" ht="12.9" customHeight="1">
      <c r="A3" s="102" t="s">
        <v>133</v>
      </c>
      <c r="B3" s="102"/>
      <c r="C3" s="102"/>
      <c r="G3" s="12"/>
      <c r="K3" s="8"/>
      <c r="L3" s="13" t="s">
        <v>134</v>
      </c>
      <c r="M3" s="8"/>
      <c r="N3" s="8"/>
    </row>
    <row r="4" spans="1:14" s="10" customFormat="1" ht="12.9" customHeight="1">
      <c r="G4" s="12"/>
      <c r="K4" s="8"/>
      <c r="L4" s="13" t="s">
        <v>135</v>
      </c>
      <c r="M4" s="8"/>
      <c r="N4" s="8"/>
    </row>
    <row r="5" spans="1:14" s="10" customFormat="1" ht="12.9" customHeight="1">
      <c r="A5" s="10" t="s">
        <v>136</v>
      </c>
      <c r="G5" s="12"/>
    </row>
    <row r="6" spans="1:14" s="10" customFormat="1" ht="12.9" customHeight="1">
      <c r="A6" s="10" t="s">
        <v>137</v>
      </c>
      <c r="C6" s="14"/>
      <c r="G6" s="12"/>
    </row>
    <row r="7" spans="1:14" s="10" customFormat="1" ht="12.9" customHeight="1"/>
    <row r="8" spans="1:14" ht="15.6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>
      <c r="A11" s="91" t="s">
        <v>139</v>
      </c>
      <c r="B11" s="88" t="s">
        <v>140</v>
      </c>
      <c r="C11" s="88" t="s">
        <v>32</v>
      </c>
      <c r="D11" s="96" t="s">
        <v>141</v>
      </c>
      <c r="E11" s="88" t="s">
        <v>142</v>
      </c>
      <c r="F11" s="88" t="s">
        <v>143</v>
      </c>
      <c r="G11" s="88"/>
      <c r="H11" s="88" t="s">
        <v>144</v>
      </c>
      <c r="I11" s="88"/>
      <c r="J11" s="88"/>
      <c r="K11" s="88"/>
      <c r="L11" s="88" t="s">
        <v>145</v>
      </c>
      <c r="M11" s="88"/>
      <c r="N11" s="103" t="s">
        <v>146</v>
      </c>
    </row>
    <row r="12" spans="1:14">
      <c r="A12" s="92"/>
      <c r="B12" s="94"/>
      <c r="C12" s="94"/>
      <c r="D12" s="97"/>
      <c r="E12" s="94"/>
      <c r="F12" s="94" t="s">
        <v>147</v>
      </c>
      <c r="G12" s="94" t="s">
        <v>148</v>
      </c>
      <c r="H12" s="94" t="s">
        <v>149</v>
      </c>
      <c r="I12" s="94"/>
      <c r="J12" s="106" t="s">
        <v>150</v>
      </c>
      <c r="K12" s="107"/>
      <c r="L12" s="89" t="s">
        <v>147</v>
      </c>
      <c r="M12" s="89" t="s">
        <v>148</v>
      </c>
      <c r="N12" s="104"/>
    </row>
    <row r="13" spans="1:14" ht="13.8" thickBot="1">
      <c r="A13" s="93"/>
      <c r="B13" s="95"/>
      <c r="C13" s="95"/>
      <c r="D13" s="98"/>
      <c r="E13" s="95"/>
      <c r="F13" s="95"/>
      <c r="G13" s="95"/>
      <c r="H13" s="19" t="s">
        <v>147</v>
      </c>
      <c r="I13" s="19" t="s">
        <v>148</v>
      </c>
      <c r="J13" s="19" t="s">
        <v>147</v>
      </c>
      <c r="K13" s="19" t="s">
        <v>148</v>
      </c>
      <c r="L13" s="90"/>
      <c r="M13" s="90"/>
      <c r="N13" s="105"/>
    </row>
    <row r="14" spans="1:14" ht="13.8" thickBot="1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>
      <c r="F21" s="20"/>
      <c r="H21" s="20"/>
      <c r="J21" s="20"/>
      <c r="L21" s="20"/>
    </row>
    <row r="22" spans="1:22" ht="13.8" thickBot="1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>
      <c r="A23" s="34"/>
      <c r="F23" s="20"/>
      <c r="H23" s="20"/>
      <c r="J23" s="20"/>
      <c r="L23" s="20"/>
    </row>
    <row r="24" spans="1:22" ht="13.8" thickBot="1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>
      <c r="A25" s="34"/>
      <c r="F25" s="20"/>
      <c r="H25" s="20"/>
      <c r="J25" s="20"/>
      <c r="L25" s="20"/>
    </row>
    <row r="26" spans="1:22" ht="13.8" thickBot="1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>
      <c r="A27" s="34"/>
      <c r="F27" s="20"/>
      <c r="H27" s="20"/>
      <c r="J27" s="20"/>
      <c r="L27" s="20"/>
    </row>
    <row r="28" spans="1:22" ht="13.8" thickBot="1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>
      <c r="H32" s="17" t="str">
        <f xml:space="preserve"> "- "&amp;TRIM(TEXT(PageNumber, "?????"))&amp;" -"</f>
        <v>- 35 -</v>
      </c>
    </row>
    <row r="33" spans="1:14" ht="26.25" customHeight="1">
      <c r="A33" s="91" t="s">
        <v>139</v>
      </c>
      <c r="B33" s="88" t="s">
        <v>140</v>
      </c>
      <c r="C33" s="88" t="str">
        <f>$C$11</f>
        <v>Найменування</v>
      </c>
      <c r="D33" s="96" t="s">
        <v>141</v>
      </c>
      <c r="E33" s="88" t="s">
        <v>142</v>
      </c>
      <c r="F33" s="88" t="str">
        <f>$F$11</f>
        <v>Залишокна 1 ___________</v>
      </c>
      <c r="G33" s="88"/>
      <c r="H33" s="88" t="str">
        <f>$H$11</f>
        <v>Оборот за ___________________________</v>
      </c>
      <c r="I33" s="88"/>
      <c r="J33" s="88"/>
      <c r="K33" s="88"/>
      <c r="L33" s="88" t="str">
        <f>$L$11</f>
        <v>Залишокна 1 ____________</v>
      </c>
      <c r="M33" s="88"/>
      <c r="N33" s="103" t="s">
        <v>146</v>
      </c>
    </row>
    <row r="34" spans="1:14" ht="12.75" customHeight="1">
      <c r="A34" s="92"/>
      <c r="B34" s="94"/>
      <c r="C34" s="94"/>
      <c r="D34" s="97"/>
      <c r="E34" s="94"/>
      <c r="F34" s="94" t="s">
        <v>147</v>
      </c>
      <c r="G34" s="94" t="s">
        <v>148</v>
      </c>
      <c r="H34" s="94" t="s">
        <v>149</v>
      </c>
      <c r="I34" s="94"/>
      <c r="J34" s="106" t="s">
        <v>150</v>
      </c>
      <c r="K34" s="107"/>
      <c r="L34" s="89" t="s">
        <v>147</v>
      </c>
      <c r="M34" s="89" t="s">
        <v>148</v>
      </c>
      <c r="N34" s="104"/>
    </row>
    <row r="35" spans="1:14" ht="13.5" customHeight="1" thickBot="1">
      <c r="A35" s="93"/>
      <c r="B35" s="95"/>
      <c r="C35" s="95"/>
      <c r="D35" s="98"/>
      <c r="E35" s="95"/>
      <c r="F35" s="95"/>
      <c r="G35" s="95"/>
      <c r="H35" s="19" t="s">
        <v>147</v>
      </c>
      <c r="I35" s="19" t="s">
        <v>148</v>
      </c>
      <c r="J35" s="19" t="s">
        <v>147</v>
      </c>
      <c r="K35" s="19" t="s">
        <v>148</v>
      </c>
      <c r="L35" s="90"/>
      <c r="M35" s="90"/>
      <c r="N35" s="105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F74"/>
  <sheetViews>
    <sheetView workbookViewId="0">
      <selection activeCell="B17" sqref="B17"/>
    </sheetView>
  </sheetViews>
  <sheetFormatPr defaultRowHeight="13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>
      <c r="A2" s="38" t="s">
        <v>154</v>
      </c>
      <c r="B2" s="39"/>
      <c r="C2" s="39"/>
      <c r="D2" s="39"/>
      <c r="E2" s="39"/>
      <c r="F2" s="39"/>
    </row>
    <row r="3" spans="1:6">
      <c r="A3" t="s">
        <v>155</v>
      </c>
    </row>
    <row r="4" spans="1:6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>
      <c r="D45" s="45"/>
    </row>
    <row r="47" spans="1:6">
      <c r="A47" s="38" t="s">
        <v>212</v>
      </c>
      <c r="B47" s="39"/>
      <c r="C47" s="39"/>
      <c r="D47" s="39"/>
      <c r="E47" s="39"/>
      <c r="F47" s="39"/>
    </row>
    <row r="48" spans="1:6">
      <c r="A48" t="s">
        <v>155</v>
      </c>
    </row>
    <row r="49" spans="1:6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>
      <c r="A62" t="s">
        <v>211</v>
      </c>
      <c r="D62" s="45">
        <v>89</v>
      </c>
    </row>
    <row r="64" spans="1:6">
      <c r="A64" s="46" t="s">
        <v>219</v>
      </c>
      <c r="B64" s="39"/>
      <c r="C64" s="39"/>
      <c r="D64" s="39"/>
      <c r="E64" s="39"/>
      <c r="F64" s="39"/>
    </row>
    <row r="65" spans="1:6">
      <c r="A65" t="s">
        <v>220</v>
      </c>
    </row>
    <row r="66" spans="1:6">
      <c r="A66" t="s">
        <v>221</v>
      </c>
    </row>
    <row r="67" spans="1:6">
      <c r="C67" t="s">
        <v>222</v>
      </c>
    </row>
    <row r="68" spans="1:6">
      <c r="C68" t="s">
        <v>223</v>
      </c>
    </row>
    <row r="69" spans="1:6">
      <c r="C69" t="s">
        <v>280</v>
      </c>
    </row>
    <row r="70" spans="1:6">
      <c r="A70" t="s">
        <v>224</v>
      </c>
    </row>
    <row r="71" spans="1:6">
      <c r="A71" t="s">
        <v>225</v>
      </c>
    </row>
    <row r="72" spans="1:6">
      <c r="A72" t="s">
        <v>226</v>
      </c>
    </row>
    <row r="73" spans="1:6">
      <c r="A73" t="s">
        <v>227</v>
      </c>
    </row>
    <row r="74" spans="1:6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Алексей Л</cp:lastModifiedBy>
  <cp:lastPrinted>2018-11-29T13:50:50Z</cp:lastPrinted>
  <dcterms:created xsi:type="dcterms:W3CDTF">2002-01-04T14:46:51Z</dcterms:created>
  <dcterms:modified xsi:type="dcterms:W3CDTF">2018-11-29T17:14:42Z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