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B0D69B8F-86DA-634C-81A8-479D177E8316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34</definedName>
    <definedName name="MPageCount">35</definedName>
    <definedName name="MPageRange" hidden="1">Лист1!$A$538:$A$550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I337" i="4"/>
  <c r="J337" i="4"/>
  <c r="K337" i="4"/>
  <c r="L337" i="4"/>
  <c r="M337" i="4"/>
  <c r="N337" i="4"/>
  <c r="G338" i="4"/>
  <c r="H338" i="4"/>
  <c r="I338" i="4"/>
  <c r="J338" i="4"/>
  <c r="K338" i="4"/>
  <c r="L338" i="4"/>
  <c r="M338" i="4"/>
  <c r="N338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3" i="4"/>
  <c r="H363" i="4"/>
  <c r="I363" i="4"/>
  <c r="J363" i="4"/>
  <c r="K363" i="4"/>
  <c r="L363" i="4"/>
  <c r="M363" i="4"/>
  <c r="N363" i="4"/>
  <c r="G364" i="4"/>
  <c r="H364" i="4"/>
  <c r="I364" i="4"/>
  <c r="J364" i="4"/>
  <c r="K364" i="4"/>
  <c r="L364" i="4"/>
  <c r="M364" i="4"/>
  <c r="N364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G367" i="4"/>
  <c r="H367" i="4"/>
  <c r="I367" i="4"/>
  <c r="J367" i="4"/>
  <c r="K367" i="4"/>
  <c r="L367" i="4"/>
  <c r="M367" i="4"/>
  <c r="N367" i="4"/>
  <c r="G368" i="4"/>
  <c r="H368" i="4"/>
  <c r="I368" i="4"/>
  <c r="J368" i="4"/>
  <c r="K368" i="4"/>
  <c r="L368" i="4"/>
  <c r="M368" i="4"/>
  <c r="N368" i="4"/>
  <c r="G369" i="4"/>
  <c r="H369" i="4"/>
  <c r="I369" i="4"/>
  <c r="J369" i="4"/>
  <c r="K369" i="4"/>
  <c r="L369" i="4"/>
  <c r="M369" i="4"/>
  <c r="N369" i="4"/>
  <c r="G370" i="4"/>
  <c r="H370" i="4"/>
  <c r="I370" i="4"/>
  <c r="J370" i="4"/>
  <c r="K370" i="4"/>
  <c r="L370" i="4"/>
  <c r="M370" i="4"/>
  <c r="N370" i="4"/>
  <c r="G371" i="4"/>
  <c r="H371" i="4"/>
  <c r="I371" i="4"/>
  <c r="J371" i="4"/>
  <c r="K371" i="4"/>
  <c r="L371" i="4"/>
  <c r="M371" i="4"/>
  <c r="N371" i="4"/>
  <c r="G376" i="4"/>
  <c r="H376" i="4"/>
  <c r="I376" i="4"/>
  <c r="J376" i="4"/>
  <c r="K376" i="4"/>
  <c r="L376" i="4"/>
  <c r="M376" i="4"/>
  <c r="N376" i="4"/>
  <c r="G377" i="4"/>
  <c r="H377" i="4"/>
  <c r="I377" i="4"/>
  <c r="J377" i="4"/>
  <c r="K377" i="4"/>
  <c r="L377" i="4"/>
  <c r="M377" i="4"/>
  <c r="N377" i="4"/>
  <c r="G378" i="4"/>
  <c r="H378" i="4"/>
  <c r="I378" i="4"/>
  <c r="J378" i="4"/>
  <c r="K378" i="4"/>
  <c r="L378" i="4"/>
  <c r="M378" i="4"/>
  <c r="N378" i="4"/>
  <c r="G379" i="4"/>
  <c r="H379" i="4"/>
  <c r="I379" i="4"/>
  <c r="J379" i="4"/>
  <c r="K379" i="4"/>
  <c r="L379" i="4"/>
  <c r="M379" i="4"/>
  <c r="N379" i="4"/>
  <c r="G380" i="4"/>
  <c r="H380" i="4"/>
  <c r="I380" i="4"/>
  <c r="J380" i="4"/>
  <c r="K380" i="4"/>
  <c r="L380" i="4"/>
  <c r="M380" i="4"/>
  <c r="N380" i="4"/>
  <c r="G381" i="4"/>
  <c r="H381" i="4"/>
  <c r="I381" i="4"/>
  <c r="J381" i="4"/>
  <c r="K381" i="4"/>
  <c r="L381" i="4"/>
  <c r="M381" i="4"/>
  <c r="N381" i="4"/>
  <c r="G382" i="4"/>
  <c r="H382" i="4"/>
  <c r="I382" i="4"/>
  <c r="J382" i="4"/>
  <c r="K382" i="4"/>
  <c r="L382" i="4"/>
  <c r="M382" i="4"/>
  <c r="N382" i="4"/>
  <c r="G383" i="4"/>
  <c r="H383" i="4"/>
  <c r="I383" i="4"/>
  <c r="J383" i="4"/>
  <c r="K383" i="4"/>
  <c r="L383" i="4"/>
  <c r="M383" i="4"/>
  <c r="N383" i="4"/>
  <c r="G384" i="4"/>
  <c r="H384" i="4"/>
  <c r="I384" i="4"/>
  <c r="J384" i="4"/>
  <c r="K384" i="4"/>
  <c r="L384" i="4"/>
  <c r="M384" i="4"/>
  <c r="N384" i="4"/>
  <c r="G385" i="4"/>
  <c r="H385" i="4"/>
  <c r="I385" i="4"/>
  <c r="J385" i="4"/>
  <c r="K385" i="4"/>
  <c r="L385" i="4"/>
  <c r="M385" i="4"/>
  <c r="N385" i="4"/>
  <c r="G386" i="4"/>
  <c r="H386" i="4"/>
  <c r="I386" i="4"/>
  <c r="J386" i="4"/>
  <c r="K386" i="4"/>
  <c r="L386" i="4"/>
  <c r="M386" i="4"/>
  <c r="N386" i="4"/>
  <c r="G387" i="4"/>
  <c r="H387" i="4"/>
  <c r="I387" i="4"/>
  <c r="J387" i="4"/>
  <c r="K387" i="4"/>
  <c r="L387" i="4"/>
  <c r="M387" i="4"/>
  <c r="N387" i="4"/>
  <c r="G388" i="4"/>
  <c r="H388" i="4"/>
  <c r="I388" i="4"/>
  <c r="J388" i="4"/>
  <c r="K388" i="4"/>
  <c r="L388" i="4"/>
  <c r="M388" i="4"/>
  <c r="N388" i="4"/>
  <c r="G389" i="4"/>
  <c r="H389" i="4"/>
  <c r="I389" i="4"/>
  <c r="J389" i="4"/>
  <c r="K389" i="4"/>
  <c r="L389" i="4"/>
  <c r="M389" i="4"/>
  <c r="N389" i="4"/>
  <c r="G394" i="4"/>
  <c r="H394" i="4"/>
  <c r="I394" i="4"/>
  <c r="J394" i="4"/>
  <c r="K394" i="4"/>
  <c r="L394" i="4"/>
  <c r="M394" i="4"/>
  <c r="N394" i="4"/>
  <c r="G395" i="4"/>
  <c r="H395" i="4"/>
  <c r="I395" i="4"/>
  <c r="J395" i="4"/>
  <c r="K395" i="4"/>
  <c r="L395" i="4"/>
  <c r="M395" i="4"/>
  <c r="N395" i="4"/>
  <c r="G396" i="4"/>
  <c r="H396" i="4"/>
  <c r="I396" i="4"/>
  <c r="J396" i="4"/>
  <c r="K396" i="4"/>
  <c r="L396" i="4"/>
  <c r="M396" i="4"/>
  <c r="N396" i="4"/>
  <c r="G397" i="4"/>
  <c r="H397" i="4"/>
  <c r="I397" i="4"/>
  <c r="J397" i="4"/>
  <c r="K397" i="4"/>
  <c r="L397" i="4"/>
  <c r="M397" i="4"/>
  <c r="N397" i="4"/>
  <c r="G398" i="4"/>
  <c r="H398" i="4"/>
  <c r="I398" i="4"/>
  <c r="J398" i="4"/>
  <c r="K398" i="4"/>
  <c r="L398" i="4"/>
  <c r="M398" i="4"/>
  <c r="N398" i="4"/>
  <c r="G399" i="4"/>
  <c r="H399" i="4"/>
  <c r="I399" i="4"/>
  <c r="J399" i="4"/>
  <c r="K399" i="4"/>
  <c r="L399" i="4"/>
  <c r="M399" i="4"/>
  <c r="N399" i="4"/>
  <c r="G400" i="4"/>
  <c r="H400" i="4"/>
  <c r="I400" i="4"/>
  <c r="J400" i="4"/>
  <c r="K400" i="4"/>
  <c r="L400" i="4"/>
  <c r="M400" i="4"/>
  <c r="N400" i="4"/>
  <c r="G401" i="4"/>
  <c r="H401" i="4"/>
  <c r="I401" i="4"/>
  <c r="J401" i="4"/>
  <c r="K401" i="4"/>
  <c r="L401" i="4"/>
  <c r="M401" i="4"/>
  <c r="N401" i="4"/>
  <c r="G402" i="4"/>
  <c r="H402" i="4"/>
  <c r="I402" i="4"/>
  <c r="J402" i="4"/>
  <c r="K402" i="4"/>
  <c r="L402" i="4"/>
  <c r="M402" i="4"/>
  <c r="N402" i="4"/>
  <c r="G403" i="4"/>
  <c r="H403" i="4"/>
  <c r="I403" i="4"/>
  <c r="J403" i="4"/>
  <c r="K403" i="4"/>
  <c r="L403" i="4"/>
  <c r="M403" i="4"/>
  <c r="N403" i="4"/>
  <c r="G404" i="4"/>
  <c r="H404" i="4"/>
  <c r="I404" i="4"/>
  <c r="J404" i="4"/>
  <c r="K404" i="4"/>
  <c r="L404" i="4"/>
  <c r="M404" i="4"/>
  <c r="N404" i="4"/>
  <c r="G405" i="4"/>
  <c r="H405" i="4"/>
  <c r="I405" i="4"/>
  <c r="J405" i="4"/>
  <c r="K405" i="4"/>
  <c r="L405" i="4"/>
  <c r="M405" i="4"/>
  <c r="N405" i="4"/>
  <c r="G410" i="4"/>
  <c r="H410" i="4"/>
  <c r="I410" i="4"/>
  <c r="J410" i="4"/>
  <c r="K410" i="4"/>
  <c r="L410" i="4"/>
  <c r="M410" i="4"/>
  <c r="N410" i="4"/>
  <c r="G411" i="4"/>
  <c r="H411" i="4"/>
  <c r="I411" i="4"/>
  <c r="J411" i="4"/>
  <c r="K411" i="4"/>
  <c r="L411" i="4"/>
  <c r="M411" i="4"/>
  <c r="N411" i="4"/>
  <c r="G412" i="4"/>
  <c r="H412" i="4"/>
  <c r="I412" i="4"/>
  <c r="J412" i="4"/>
  <c r="K412" i="4"/>
  <c r="L412" i="4"/>
  <c r="M412" i="4"/>
  <c r="N412" i="4"/>
  <c r="G413" i="4"/>
  <c r="H413" i="4"/>
  <c r="I413" i="4"/>
  <c r="J413" i="4"/>
  <c r="K413" i="4"/>
  <c r="L413" i="4"/>
  <c r="M413" i="4"/>
  <c r="N413" i="4"/>
  <c r="G414" i="4"/>
  <c r="H414" i="4"/>
  <c r="I414" i="4"/>
  <c r="J414" i="4"/>
  <c r="K414" i="4"/>
  <c r="L414" i="4"/>
  <c r="M414" i="4"/>
  <c r="N414" i="4"/>
  <c r="G415" i="4"/>
  <c r="H415" i="4"/>
  <c r="I415" i="4"/>
  <c r="J415" i="4"/>
  <c r="K415" i="4"/>
  <c r="L415" i="4"/>
  <c r="M415" i="4"/>
  <c r="N415" i="4"/>
  <c r="G416" i="4"/>
  <c r="H416" i="4"/>
  <c r="I416" i="4"/>
  <c r="J416" i="4"/>
  <c r="K416" i="4"/>
  <c r="L416" i="4"/>
  <c r="M416" i="4"/>
  <c r="N416" i="4"/>
  <c r="G417" i="4"/>
  <c r="H417" i="4"/>
  <c r="I417" i="4"/>
  <c r="J417" i="4"/>
  <c r="K417" i="4"/>
  <c r="L417" i="4"/>
  <c r="M417" i="4"/>
  <c r="N417" i="4"/>
  <c r="G418" i="4"/>
  <c r="H418" i="4"/>
  <c r="I418" i="4"/>
  <c r="J418" i="4"/>
  <c r="K418" i="4"/>
  <c r="L418" i="4"/>
  <c r="M418" i="4"/>
  <c r="N418" i="4"/>
  <c r="G419" i="4"/>
  <c r="H419" i="4"/>
  <c r="I419" i="4"/>
  <c r="J419" i="4"/>
  <c r="K419" i="4"/>
  <c r="L419" i="4"/>
  <c r="M419" i="4"/>
  <c r="N419" i="4"/>
  <c r="G420" i="4"/>
  <c r="H420" i="4"/>
  <c r="I420" i="4"/>
  <c r="J420" i="4"/>
  <c r="K420" i="4"/>
  <c r="L420" i="4"/>
  <c r="M420" i="4"/>
  <c r="N420" i="4"/>
  <c r="G421" i="4"/>
  <c r="H421" i="4"/>
  <c r="I421" i="4"/>
  <c r="J421" i="4"/>
  <c r="K421" i="4"/>
  <c r="L421" i="4"/>
  <c r="M421" i="4"/>
  <c r="N421" i="4"/>
  <c r="G426" i="4"/>
  <c r="H426" i="4"/>
  <c r="I426" i="4"/>
  <c r="J426" i="4"/>
  <c r="K426" i="4"/>
  <c r="L426" i="4"/>
  <c r="M426" i="4"/>
  <c r="N426" i="4"/>
  <c r="G427" i="4"/>
  <c r="H427" i="4"/>
  <c r="I427" i="4"/>
  <c r="J427" i="4"/>
  <c r="K427" i="4"/>
  <c r="L427" i="4"/>
  <c r="M427" i="4"/>
  <c r="N427" i="4"/>
  <c r="G428" i="4"/>
  <c r="H428" i="4"/>
  <c r="I428" i="4"/>
  <c r="J428" i="4"/>
  <c r="K428" i="4"/>
  <c r="L428" i="4"/>
  <c r="M428" i="4"/>
  <c r="N428" i="4"/>
  <c r="G429" i="4"/>
  <c r="H429" i="4"/>
  <c r="I429" i="4"/>
  <c r="J429" i="4"/>
  <c r="K429" i="4"/>
  <c r="L429" i="4"/>
  <c r="M429" i="4"/>
  <c r="N429" i="4"/>
  <c r="G430" i="4"/>
  <c r="H430" i="4"/>
  <c r="I430" i="4"/>
  <c r="J430" i="4"/>
  <c r="K430" i="4"/>
  <c r="L430" i="4"/>
  <c r="M430" i="4"/>
  <c r="N430" i="4"/>
  <c r="G431" i="4"/>
  <c r="H431" i="4"/>
  <c r="I431" i="4"/>
  <c r="J431" i="4"/>
  <c r="K431" i="4"/>
  <c r="L431" i="4"/>
  <c r="M431" i="4"/>
  <c r="N431" i="4"/>
  <c r="G432" i="4"/>
  <c r="H432" i="4"/>
  <c r="I432" i="4"/>
  <c r="J432" i="4"/>
  <c r="K432" i="4"/>
  <c r="L432" i="4"/>
  <c r="M432" i="4"/>
  <c r="N432" i="4"/>
  <c r="G433" i="4"/>
  <c r="H433" i="4"/>
  <c r="I433" i="4"/>
  <c r="J433" i="4"/>
  <c r="K433" i="4"/>
  <c r="L433" i="4"/>
  <c r="M433" i="4"/>
  <c r="N433" i="4"/>
  <c r="G434" i="4"/>
  <c r="H434" i="4"/>
  <c r="I434" i="4"/>
  <c r="J434" i="4"/>
  <c r="K434" i="4"/>
  <c r="L434" i="4"/>
  <c r="M434" i="4"/>
  <c r="N434" i="4"/>
  <c r="G435" i="4"/>
  <c r="H435" i="4"/>
  <c r="I435" i="4"/>
  <c r="J435" i="4"/>
  <c r="K435" i="4"/>
  <c r="L435" i="4"/>
  <c r="M435" i="4"/>
  <c r="N435" i="4"/>
  <c r="G440" i="4"/>
  <c r="H440" i="4"/>
  <c r="I440" i="4"/>
  <c r="J440" i="4"/>
  <c r="K440" i="4"/>
  <c r="L440" i="4"/>
  <c r="M440" i="4"/>
  <c r="N440" i="4"/>
  <c r="G441" i="4"/>
  <c r="H441" i="4"/>
  <c r="I441" i="4"/>
  <c r="J441" i="4"/>
  <c r="K441" i="4"/>
  <c r="L441" i="4"/>
  <c r="M441" i="4"/>
  <c r="N441" i="4"/>
  <c r="G442" i="4"/>
  <c r="H442" i="4"/>
  <c r="I442" i="4"/>
  <c r="J442" i="4"/>
  <c r="K442" i="4"/>
  <c r="L442" i="4"/>
  <c r="M442" i="4"/>
  <c r="N442" i="4"/>
  <c r="G443" i="4"/>
  <c r="H443" i="4"/>
  <c r="I443" i="4"/>
  <c r="J443" i="4"/>
  <c r="K443" i="4"/>
  <c r="L443" i="4"/>
  <c r="M443" i="4"/>
  <c r="N443" i="4"/>
  <c r="G444" i="4"/>
  <c r="H444" i="4"/>
  <c r="I444" i="4"/>
  <c r="J444" i="4"/>
  <c r="K444" i="4"/>
  <c r="L444" i="4"/>
  <c r="M444" i="4"/>
  <c r="N444" i="4"/>
  <c r="G445" i="4"/>
  <c r="H445" i="4"/>
  <c r="I445" i="4"/>
  <c r="J445" i="4"/>
  <c r="K445" i="4"/>
  <c r="L445" i="4"/>
  <c r="M445" i="4"/>
  <c r="N445" i="4"/>
  <c r="G446" i="4"/>
  <c r="H446" i="4"/>
  <c r="I446" i="4"/>
  <c r="J446" i="4"/>
  <c r="K446" i="4"/>
  <c r="L446" i="4"/>
  <c r="M446" i="4"/>
  <c r="N446" i="4"/>
  <c r="G447" i="4"/>
  <c r="H447" i="4"/>
  <c r="I447" i="4"/>
  <c r="J447" i="4"/>
  <c r="K447" i="4"/>
  <c r="L447" i="4"/>
  <c r="M447" i="4"/>
  <c r="N447" i="4"/>
  <c r="G448" i="4"/>
  <c r="H448" i="4"/>
  <c r="I448" i="4"/>
  <c r="J448" i="4"/>
  <c r="K448" i="4"/>
  <c r="L448" i="4"/>
  <c r="M448" i="4"/>
  <c r="N448" i="4"/>
  <c r="G449" i="4"/>
  <c r="H449" i="4"/>
  <c r="I449" i="4"/>
  <c r="J449" i="4"/>
  <c r="K449" i="4"/>
  <c r="L449" i="4"/>
  <c r="M449" i="4"/>
  <c r="N449" i="4"/>
  <c r="G450" i="4"/>
  <c r="H450" i="4"/>
  <c r="I450" i="4"/>
  <c r="J450" i="4"/>
  <c r="K450" i="4"/>
  <c r="L450" i="4"/>
  <c r="M450" i="4"/>
  <c r="N450" i="4"/>
  <c r="G451" i="4"/>
  <c r="H451" i="4"/>
  <c r="I451" i="4"/>
  <c r="J451" i="4"/>
  <c r="K451" i="4"/>
  <c r="L451" i="4"/>
  <c r="M451" i="4"/>
  <c r="N451" i="4"/>
  <c r="G452" i="4"/>
  <c r="H452" i="4"/>
  <c r="I452" i="4"/>
  <c r="J452" i="4"/>
  <c r="K452" i="4"/>
  <c r="L452" i="4"/>
  <c r="M452" i="4"/>
  <c r="N452" i="4"/>
  <c r="G457" i="4"/>
  <c r="H457" i="4"/>
  <c r="I457" i="4"/>
  <c r="J457" i="4"/>
  <c r="K457" i="4"/>
  <c r="L457" i="4"/>
  <c r="M457" i="4"/>
  <c r="N457" i="4"/>
  <c r="G458" i="4"/>
  <c r="H458" i="4"/>
  <c r="I458" i="4"/>
  <c r="J458" i="4"/>
  <c r="K458" i="4"/>
  <c r="L458" i="4"/>
  <c r="M458" i="4"/>
  <c r="N458" i="4"/>
  <c r="G459" i="4"/>
  <c r="H459" i="4"/>
  <c r="I459" i="4"/>
  <c r="J459" i="4"/>
  <c r="K459" i="4"/>
  <c r="L459" i="4"/>
  <c r="M459" i="4"/>
  <c r="N459" i="4"/>
  <c r="G460" i="4"/>
  <c r="H460" i="4"/>
  <c r="I460" i="4"/>
  <c r="J460" i="4"/>
  <c r="K460" i="4"/>
  <c r="L460" i="4"/>
  <c r="M460" i="4"/>
  <c r="N460" i="4"/>
  <c r="G461" i="4"/>
  <c r="H461" i="4"/>
  <c r="I461" i="4"/>
  <c r="J461" i="4"/>
  <c r="K461" i="4"/>
  <c r="L461" i="4"/>
  <c r="M461" i="4"/>
  <c r="N461" i="4"/>
  <c r="G462" i="4"/>
  <c r="H462" i="4"/>
  <c r="I462" i="4"/>
  <c r="J462" i="4"/>
  <c r="K462" i="4"/>
  <c r="L462" i="4"/>
  <c r="M462" i="4"/>
  <c r="N462" i="4"/>
  <c r="G463" i="4"/>
  <c r="H463" i="4"/>
  <c r="I463" i="4"/>
  <c r="J463" i="4"/>
  <c r="K463" i="4"/>
  <c r="L463" i="4"/>
  <c r="M463" i="4"/>
  <c r="N463" i="4"/>
  <c r="G464" i="4"/>
  <c r="H464" i="4"/>
  <c r="I464" i="4"/>
  <c r="J464" i="4"/>
  <c r="K464" i="4"/>
  <c r="L464" i="4"/>
  <c r="M464" i="4"/>
  <c r="N464" i="4"/>
  <c r="G465" i="4"/>
  <c r="H465" i="4"/>
  <c r="I465" i="4"/>
  <c r="J465" i="4"/>
  <c r="K465" i="4"/>
  <c r="L465" i="4"/>
  <c r="M465" i="4"/>
  <c r="N465" i="4"/>
  <c r="G466" i="4"/>
  <c r="H466" i="4"/>
  <c r="I466" i="4"/>
  <c r="J466" i="4"/>
  <c r="K466" i="4"/>
  <c r="L466" i="4"/>
  <c r="M466" i="4"/>
  <c r="N466" i="4"/>
  <c r="G467" i="4"/>
  <c r="H467" i="4"/>
  <c r="I467" i="4"/>
  <c r="J467" i="4"/>
  <c r="K467" i="4"/>
  <c r="L467" i="4"/>
  <c r="M467" i="4"/>
  <c r="N467" i="4"/>
  <c r="G468" i="4"/>
  <c r="H468" i="4"/>
  <c r="I468" i="4"/>
  <c r="J468" i="4"/>
  <c r="K468" i="4"/>
  <c r="L468" i="4"/>
  <c r="M468" i="4"/>
  <c r="N468" i="4"/>
  <c r="G469" i="4"/>
  <c r="H469" i="4"/>
  <c r="I469" i="4"/>
  <c r="J469" i="4"/>
  <c r="K469" i="4"/>
  <c r="L469" i="4"/>
  <c r="M469" i="4"/>
  <c r="N469" i="4"/>
  <c r="G474" i="4"/>
  <c r="H474" i="4"/>
  <c r="I474" i="4"/>
  <c r="J474" i="4"/>
  <c r="K474" i="4"/>
  <c r="L474" i="4"/>
  <c r="M474" i="4"/>
  <c r="N474" i="4"/>
  <c r="G475" i="4"/>
  <c r="H475" i="4"/>
  <c r="I475" i="4"/>
  <c r="J475" i="4"/>
  <c r="K475" i="4"/>
  <c r="L475" i="4"/>
  <c r="M475" i="4"/>
  <c r="N475" i="4"/>
  <c r="G476" i="4"/>
  <c r="H476" i="4"/>
  <c r="I476" i="4"/>
  <c r="J476" i="4"/>
  <c r="K476" i="4"/>
  <c r="L476" i="4"/>
  <c r="M476" i="4"/>
  <c r="N476" i="4"/>
  <c r="G477" i="4"/>
  <c r="H477" i="4"/>
  <c r="I477" i="4"/>
  <c r="J477" i="4"/>
  <c r="K477" i="4"/>
  <c r="L477" i="4"/>
  <c r="M477" i="4"/>
  <c r="N477" i="4"/>
  <c r="G478" i="4"/>
  <c r="H478" i="4"/>
  <c r="I478" i="4"/>
  <c r="J478" i="4"/>
  <c r="K478" i="4"/>
  <c r="L478" i="4"/>
  <c r="M478" i="4"/>
  <c r="N478" i="4"/>
  <c r="G479" i="4"/>
  <c r="H479" i="4"/>
  <c r="I479" i="4"/>
  <c r="J479" i="4"/>
  <c r="K479" i="4"/>
  <c r="L479" i="4"/>
  <c r="M479" i="4"/>
  <c r="N479" i="4"/>
  <c r="G480" i="4"/>
  <c r="H480" i="4"/>
  <c r="I480" i="4"/>
  <c r="J480" i="4"/>
  <c r="K480" i="4"/>
  <c r="L480" i="4"/>
  <c r="M480" i="4"/>
  <c r="N480" i="4"/>
  <c r="G481" i="4"/>
  <c r="H481" i="4"/>
  <c r="I481" i="4"/>
  <c r="J481" i="4"/>
  <c r="K481" i="4"/>
  <c r="L481" i="4"/>
  <c r="M481" i="4"/>
  <c r="N481" i="4"/>
  <c r="G482" i="4"/>
  <c r="H482" i="4"/>
  <c r="I482" i="4"/>
  <c r="J482" i="4"/>
  <c r="K482" i="4"/>
  <c r="L482" i="4"/>
  <c r="M482" i="4"/>
  <c r="N482" i="4"/>
  <c r="G483" i="4"/>
  <c r="H483" i="4"/>
  <c r="I483" i="4"/>
  <c r="J483" i="4"/>
  <c r="K483" i="4"/>
  <c r="L483" i="4"/>
  <c r="M483" i="4"/>
  <c r="N483" i="4"/>
  <c r="G484" i="4"/>
  <c r="H484" i="4"/>
  <c r="I484" i="4"/>
  <c r="J484" i="4"/>
  <c r="K484" i="4"/>
  <c r="L484" i="4"/>
  <c r="M484" i="4"/>
  <c r="N484" i="4"/>
  <c r="G485" i="4"/>
  <c r="H485" i="4"/>
  <c r="I485" i="4"/>
  <c r="J485" i="4"/>
  <c r="K485" i="4"/>
  <c r="L485" i="4"/>
  <c r="M485" i="4"/>
  <c r="N485" i="4"/>
  <c r="G490" i="4"/>
  <c r="H490" i="4"/>
  <c r="I490" i="4"/>
  <c r="J490" i="4"/>
  <c r="K490" i="4"/>
  <c r="L490" i="4"/>
  <c r="M490" i="4"/>
  <c r="N490" i="4"/>
  <c r="G491" i="4"/>
  <c r="H491" i="4"/>
  <c r="I491" i="4"/>
  <c r="J491" i="4"/>
  <c r="K491" i="4"/>
  <c r="L491" i="4"/>
  <c r="M491" i="4"/>
  <c r="N491" i="4"/>
  <c r="G492" i="4"/>
  <c r="H492" i="4"/>
  <c r="I492" i="4"/>
  <c r="J492" i="4"/>
  <c r="K492" i="4"/>
  <c r="L492" i="4"/>
  <c r="M492" i="4"/>
  <c r="N492" i="4"/>
  <c r="G493" i="4"/>
  <c r="H493" i="4"/>
  <c r="I493" i="4"/>
  <c r="J493" i="4"/>
  <c r="K493" i="4"/>
  <c r="L493" i="4"/>
  <c r="M493" i="4"/>
  <c r="N493" i="4"/>
  <c r="G494" i="4"/>
  <c r="H494" i="4"/>
  <c r="I494" i="4"/>
  <c r="J494" i="4"/>
  <c r="K494" i="4"/>
  <c r="L494" i="4"/>
  <c r="M494" i="4"/>
  <c r="N494" i="4"/>
  <c r="G495" i="4"/>
  <c r="H495" i="4"/>
  <c r="I495" i="4"/>
  <c r="J495" i="4"/>
  <c r="K495" i="4"/>
  <c r="L495" i="4"/>
  <c r="M495" i="4"/>
  <c r="N495" i="4"/>
  <c r="G496" i="4"/>
  <c r="H496" i="4"/>
  <c r="I496" i="4"/>
  <c r="J496" i="4"/>
  <c r="K496" i="4"/>
  <c r="L496" i="4"/>
  <c r="M496" i="4"/>
  <c r="N496" i="4"/>
  <c r="G497" i="4"/>
  <c r="H497" i="4"/>
  <c r="I497" i="4"/>
  <c r="J497" i="4"/>
  <c r="K497" i="4"/>
  <c r="L497" i="4"/>
  <c r="M497" i="4"/>
  <c r="N497" i="4"/>
  <c r="G498" i="4"/>
  <c r="H498" i="4"/>
  <c r="I498" i="4"/>
  <c r="J498" i="4"/>
  <c r="K498" i="4"/>
  <c r="L498" i="4"/>
  <c r="M498" i="4"/>
  <c r="N498" i="4"/>
  <c r="G499" i="4"/>
  <c r="H499" i="4"/>
  <c r="I499" i="4"/>
  <c r="J499" i="4"/>
  <c r="K499" i="4"/>
  <c r="L499" i="4"/>
  <c r="M499" i="4"/>
  <c r="N499" i="4"/>
  <c r="G504" i="4"/>
  <c r="H504" i="4"/>
  <c r="I504" i="4"/>
  <c r="J504" i="4"/>
  <c r="K504" i="4"/>
  <c r="L504" i="4"/>
  <c r="M504" i="4"/>
  <c r="N504" i="4"/>
  <c r="G505" i="4"/>
  <c r="H505" i="4"/>
  <c r="I505" i="4"/>
  <c r="J505" i="4"/>
  <c r="K505" i="4"/>
  <c r="L505" i="4"/>
  <c r="M505" i="4"/>
  <c r="N505" i="4"/>
  <c r="G506" i="4"/>
  <c r="H506" i="4"/>
  <c r="I506" i="4"/>
  <c r="J506" i="4"/>
  <c r="K506" i="4"/>
  <c r="L506" i="4"/>
  <c r="M506" i="4"/>
  <c r="N506" i="4"/>
  <c r="G507" i="4"/>
  <c r="H507" i="4"/>
  <c r="I507" i="4"/>
  <c r="J507" i="4"/>
  <c r="K507" i="4"/>
  <c r="L507" i="4"/>
  <c r="M507" i="4"/>
  <c r="N507" i="4"/>
  <c r="G508" i="4"/>
  <c r="H508" i="4"/>
  <c r="I508" i="4"/>
  <c r="J508" i="4"/>
  <c r="K508" i="4"/>
  <c r="L508" i="4"/>
  <c r="M508" i="4"/>
  <c r="N508" i="4"/>
  <c r="G509" i="4"/>
  <c r="H509" i="4"/>
  <c r="I509" i="4"/>
  <c r="J509" i="4"/>
  <c r="K509" i="4"/>
  <c r="L509" i="4"/>
  <c r="M509" i="4"/>
  <c r="N509" i="4"/>
  <c r="G510" i="4"/>
  <c r="H510" i="4"/>
  <c r="I510" i="4"/>
  <c r="J510" i="4"/>
  <c r="K510" i="4"/>
  <c r="L510" i="4"/>
  <c r="M510" i="4"/>
  <c r="N510" i="4"/>
  <c r="G511" i="4"/>
  <c r="H511" i="4"/>
  <c r="I511" i="4"/>
  <c r="J511" i="4"/>
  <c r="K511" i="4"/>
  <c r="L511" i="4"/>
  <c r="M511" i="4"/>
  <c r="N511" i="4"/>
  <c r="G512" i="4"/>
  <c r="H512" i="4"/>
  <c r="I512" i="4"/>
  <c r="J512" i="4"/>
  <c r="K512" i="4"/>
  <c r="L512" i="4"/>
  <c r="M512" i="4"/>
  <c r="N512" i="4"/>
  <c r="G513" i="4"/>
  <c r="H513" i="4"/>
  <c r="I513" i="4"/>
  <c r="J513" i="4"/>
  <c r="K513" i="4"/>
  <c r="L513" i="4"/>
  <c r="M513" i="4"/>
  <c r="N513" i="4"/>
  <c r="G514" i="4"/>
  <c r="H514" i="4"/>
  <c r="I514" i="4"/>
  <c r="J514" i="4"/>
  <c r="K514" i="4"/>
  <c r="L514" i="4"/>
  <c r="M514" i="4"/>
  <c r="N514" i="4"/>
  <c r="G515" i="4"/>
  <c r="H515" i="4"/>
  <c r="I515" i="4"/>
  <c r="J515" i="4"/>
  <c r="K515" i="4"/>
  <c r="L515" i="4"/>
  <c r="M515" i="4"/>
  <c r="N515" i="4"/>
  <c r="G520" i="4"/>
  <c r="H520" i="4"/>
  <c r="I520" i="4"/>
  <c r="J520" i="4"/>
  <c r="K520" i="4"/>
  <c r="L520" i="4"/>
  <c r="M520" i="4"/>
  <c r="N520" i="4"/>
  <c r="G521" i="4"/>
  <c r="H521" i="4"/>
  <c r="I521" i="4"/>
  <c r="J521" i="4"/>
  <c r="K521" i="4"/>
  <c r="L521" i="4"/>
  <c r="M521" i="4"/>
  <c r="N521" i="4"/>
  <c r="G522" i="4"/>
  <c r="H522" i="4"/>
  <c r="I522" i="4"/>
  <c r="J522" i="4"/>
  <c r="K522" i="4"/>
  <c r="L522" i="4"/>
  <c r="M522" i="4"/>
  <c r="N522" i="4"/>
  <c r="G523" i="4"/>
  <c r="H523" i="4"/>
  <c r="I523" i="4"/>
  <c r="J523" i="4"/>
  <c r="K523" i="4"/>
  <c r="L523" i="4"/>
  <c r="M523" i="4"/>
  <c r="N523" i="4"/>
  <c r="G524" i="4"/>
  <c r="H524" i="4"/>
  <c r="I524" i="4"/>
  <c r="J524" i="4"/>
  <c r="K524" i="4"/>
  <c r="L524" i="4"/>
  <c r="M524" i="4"/>
  <c r="N524" i="4"/>
  <c r="G525" i="4"/>
  <c r="H525" i="4"/>
  <c r="I525" i="4"/>
  <c r="J525" i="4"/>
  <c r="K525" i="4"/>
  <c r="L525" i="4"/>
  <c r="M525" i="4"/>
  <c r="N525" i="4"/>
  <c r="G526" i="4"/>
  <c r="H526" i="4"/>
  <c r="I526" i="4"/>
  <c r="J526" i="4"/>
  <c r="K526" i="4"/>
  <c r="L526" i="4"/>
  <c r="M526" i="4"/>
  <c r="N526" i="4"/>
  <c r="G527" i="4"/>
  <c r="H527" i="4"/>
  <c r="I527" i="4"/>
  <c r="J527" i="4"/>
  <c r="K527" i="4"/>
  <c r="L527" i="4"/>
  <c r="M527" i="4"/>
  <c r="N527" i="4"/>
  <c r="G532" i="4"/>
  <c r="H532" i="4"/>
  <c r="I532" i="4"/>
  <c r="J532" i="4"/>
  <c r="K532" i="4"/>
  <c r="L532" i="4"/>
  <c r="M532" i="4"/>
  <c r="N532" i="4"/>
  <c r="G533" i="4"/>
  <c r="H533" i="4"/>
  <c r="I533" i="4"/>
  <c r="J533" i="4"/>
  <c r="K533" i="4"/>
  <c r="L533" i="4"/>
  <c r="M533" i="4"/>
  <c r="N533" i="4"/>
  <c r="G534" i="4"/>
  <c r="H534" i="4"/>
  <c r="I534" i="4"/>
  <c r="J534" i="4"/>
  <c r="K534" i="4"/>
  <c r="L534" i="4"/>
  <c r="M534" i="4"/>
  <c r="N534" i="4"/>
  <c r="G535" i="4"/>
  <c r="H535" i="4"/>
  <c r="I535" i="4"/>
  <c r="J535" i="4"/>
  <c r="K535" i="4"/>
  <c r="L535" i="4"/>
  <c r="M535" i="4"/>
  <c r="N535" i="4"/>
  <c r="G536" i="4"/>
  <c r="H536" i="4"/>
  <c r="I536" i="4"/>
  <c r="J536" i="4"/>
  <c r="K536" i="4"/>
  <c r="L536" i="4"/>
  <c r="M536" i="4"/>
  <c r="N536" i="4"/>
  <c r="G537" i="4"/>
  <c r="H537" i="4"/>
  <c r="I537" i="4"/>
  <c r="J537" i="4"/>
  <c r="K537" i="4"/>
  <c r="L537" i="4"/>
  <c r="M537" i="4"/>
  <c r="N537" i="4"/>
  <c r="G542" i="4"/>
  <c r="H542" i="4"/>
  <c r="I542" i="4"/>
  <c r="J542" i="4"/>
  <c r="K542" i="4"/>
  <c r="L542" i="4"/>
  <c r="M542" i="4"/>
  <c r="N542" i="4"/>
  <c r="G543" i="4"/>
  <c r="H543" i="4"/>
  <c r="I543" i="4"/>
  <c r="J543" i="4"/>
  <c r="K543" i="4"/>
  <c r="L543" i="4"/>
  <c r="M543" i="4"/>
  <c r="N543" i="4"/>
  <c r="G544" i="4"/>
  <c r="H544" i="4"/>
  <c r="I544" i="4"/>
  <c r="J544" i="4"/>
  <c r="K544" i="4"/>
  <c r="L544" i="4"/>
  <c r="M544" i="4"/>
  <c r="N544" i="4"/>
  <c r="G545" i="4"/>
  <c r="H545" i="4"/>
  <c r="I545" i="4"/>
  <c r="J545" i="4"/>
  <c r="K545" i="4"/>
  <c r="L545" i="4"/>
  <c r="M545" i="4"/>
  <c r="N545" i="4"/>
  <c r="G546" i="4"/>
  <c r="H546" i="4"/>
  <c r="I546" i="4"/>
  <c r="J546" i="4"/>
  <c r="K546" i="4"/>
  <c r="L546" i="4"/>
  <c r="M546" i="4"/>
  <c r="N546" i="4"/>
  <c r="G547" i="4"/>
  <c r="H547" i="4"/>
  <c r="I547" i="4"/>
  <c r="J547" i="4"/>
  <c r="K547" i="4"/>
  <c r="L547" i="4"/>
  <c r="M547" i="4"/>
  <c r="N547" i="4"/>
  <c r="G548" i="4"/>
  <c r="H548" i="4"/>
  <c r="I548" i="4"/>
  <c r="J548" i="4"/>
  <c r="K548" i="4"/>
  <c r="L548" i="4"/>
  <c r="M548" i="4"/>
  <c r="N548" i="4"/>
  <c r="C33" i="2"/>
  <c r="L33" i="2"/>
  <c r="H33" i="2"/>
  <c r="F33" i="2"/>
  <c r="H32" i="2"/>
  <c r="F549" i="4"/>
  <c r="E549" i="4"/>
</calcChain>
</file>

<file path=xl/sharedStrings.xml><?xml version="1.0" encoding="utf-8"?>
<sst xmlns="http://schemas.openxmlformats.org/spreadsheetml/2006/main" count="1971" uniqueCount="1054">
  <si>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</si>
  <si>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</si>
  <si>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</si>
  <si>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</si>
  <si>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</si>
  <si>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</si>
  <si>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</si>
  <si>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</si>
  <si>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</si>
  <si>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</si>
  <si>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</si>
  <si>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</si>
  <si>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</si>
  <si>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</si>
  <si>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</si>
  <si>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</si>
  <si>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</si>
  <si>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</si>
  <si>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</si>
  <si>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</si>
  <si>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</si>
  <si>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</si>
  <si>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</si>
  <si>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</si>
  <si>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</si>
  <si>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</si>
  <si>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</si>
  <si>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</si>
  <si>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</si>
  <si>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</si>
  <si>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</si>
  <si>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</si>
  <si>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</si>
  <si>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</si>
  <si>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</si>
  <si>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</si>
  <si>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</si>
  <si>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</si>
  <si>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</si>
  <si>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</si>
  <si>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</si>
  <si>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</si>
  <si>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</si>
  <si>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</si>
  <si>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</si>
  <si>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</si>
  <si>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</si>
  <si>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</si>
  <si>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</si>
  <si>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</si>
  <si>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</si>
  <si>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</si>
  <si>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</si>
  <si>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</si>
  <si>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</si>
  <si>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</si>
  <si>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</si>
  <si>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</si>
  <si>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</si>
  <si>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</si>
  <si>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</si>
  <si>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</si>
  <si>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</si>
  <si>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</si>
  <si>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</si>
  <si>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</si>
  <si>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</si>
  <si>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</si>
  <si>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</si>
  <si>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</si>
  <si>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</si>
  <si>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</si>
  <si>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</si>
  <si>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</si>
  <si>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</si>
  <si>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</si>
  <si>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</si>
  <si>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</si>
  <si>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</si>
  <si>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</si>
  <si>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</si>
  <si>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</si>
  <si>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</si>
  <si>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</si>
  <si>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</si>
  <si>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</si>
  <si>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</si>
  <si>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</si>
  <si>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</si>
  <si>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</si>
  <si>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</si>
  <si>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</si>
  <si>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</si>
  <si>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</si>
  <si>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</si>
  <si>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</si>
  <si>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</si>
  <si>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</si>
  <si>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</si>
  <si>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</si>
  <si>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</si>
  <si>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</si>
  <si>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</si>
  <si>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</si>
  <si>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</si>
  <si>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</si>
  <si>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</si>
  <si>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</si>
  <si>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</si>
  <si>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</si>
  <si>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</si>
  <si>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</si>
  <si>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</si>
  <si>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</si>
  <si>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</si>
  <si>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</si>
  <si>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</si>
  <si>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</si>
  <si>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</si>
  <si>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</si>
  <si>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</si>
  <si>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</si>
  <si>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</si>
  <si>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</si>
  <si>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</si>
  <si>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</si>
  <si>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</si>
  <si>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</si>
  <si>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</si>
  <si>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</si>
  <si>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</si>
  <si>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</si>
  <si>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</si>
  <si>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</si>
  <si>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</si>
  <si>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</si>
  <si>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</si>
  <si>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</si>
  <si>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</si>
  <si>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</si>
  <si>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</si>
  <si>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</si>
  <si>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</si>
  <si>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</si>
  <si>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</si>
  <si>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</si>
  <si>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</si>
  <si>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</si>
  <si>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</si>
  <si>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</si>
  <si>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</si>
  <si>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</si>
  <si>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</si>
  <si>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</si>
  <si>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</si>
  <si>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</si>
  <si>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</si>
  <si>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</si>
  <si>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</si>
  <si>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</si>
  <si>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</si>
  <si>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</si>
  <si>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</si>
  <si>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</si>
  <si>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</si>
  <si>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</si>
  <si>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</si>
  <si>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</si>
  <si>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</si>
  <si>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</si>
  <si>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</si>
  <si>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</si>
  <si>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</si>
  <si>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</si>
  <si>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</si>
  <si>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</si>
  <si>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</si>
  <si>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</si>
  <si>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</si>
  <si>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</si>
  <si>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</si>
  <si>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</si>
  <si>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</si>
  <si>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</si>
  <si>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</si>
  <si>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</si>
  <si>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</si>
  <si>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</si>
  <si>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</si>
  <si>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</si>
  <si>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</si>
  <si>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</si>
  <si>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</si>
  <si>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</si>
  <si>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</si>
  <si>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</si>
  <si>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</si>
  <si>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</si>
  <si>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</si>
  <si>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</si>
  <si>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</si>
  <si>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</si>
  <si>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</si>
  <si>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</si>
  <si>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</si>
  <si>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</si>
  <si>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</si>
  <si>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</si>
  <si>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</si>
  <si>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</si>
  <si>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</si>
  <si>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</si>
  <si>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</si>
  <si>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</si>
  <si>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</si>
  <si>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</si>
  <si>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</si>
  <si>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</si>
  <si>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</si>
  <si>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</si>
  <si>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</si>
  <si>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</si>
  <si>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</si>
  <si>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</si>
  <si>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</si>
  <si>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</si>
  <si>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</si>
  <si>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</si>
  <si>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</si>
  <si>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</si>
  <si>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</si>
  <si>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</si>
  <si>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</si>
  <si>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</si>
  <si>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</si>
  <si>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</si>
  <si>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</si>
  <si>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</si>
  <si>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</si>
  <si>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</si>
  <si>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</si>
  <si>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</si>
  <si>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</si>
  <si>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</si>
  <si>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</si>
  <si>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</si>
  <si>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</si>
  <si>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</si>
  <si>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</si>
  <si>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</si>
  <si>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</si>
  <si>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</si>
  <si>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</si>
  <si>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</si>
  <si>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</si>
  <si>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</si>
  <si>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</si>
  <si>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</si>
  <si>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</si>
  <si>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</si>
  <si>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</si>
  <si>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</si>
  <si>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</si>
  <si>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</si>
  <si>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</si>
  <si>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</si>
  <si>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</si>
  <si>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</si>
  <si>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</si>
  <si>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</si>
  <si>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</si>
  <si>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</si>
  <si>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</si>
  <si>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</si>
  <si>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</si>
  <si>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</si>
  <si>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</si>
  <si>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</si>
  <si>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</si>
  <si>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</si>
  <si>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</si>
  <si>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</si>
  <si>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</si>
  <si>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</si>
  <si>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</si>
  <si>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</si>
  <si>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</si>
  <si>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</si>
  <si>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</si>
  <si>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</si>
  <si>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</si>
  <si>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</si>
  <si>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</si>
  <si>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</si>
  <si>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</si>
  <si>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</si>
  <si>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</si>
  <si>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</si>
  <si>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</si>
  <si>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</si>
  <si>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</si>
  <si>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</si>
  <si>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</si>
  <si>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ІМЕТ табл. по 400мг №20 </t>
  </si>
  <si>
    <t>66,90</t>
  </si>
  <si>
    <t xml:space="preserve">
Ізо-мік 5 мг таб. 5мг №50 </t>
  </si>
  <si>
    <t>14,71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</si>
  <si>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</si>
  <si>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</si>
  <si>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</si>
  <si>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</si>
  <si>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</si>
  <si>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</si>
  <si>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</si>
  <si>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</si>
  <si>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</si>
  <si>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</si>
  <si>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Авелокс  400мг 250мл </t>
  </si>
  <si>
    <t>846,25</t>
  </si>
  <si>
    <t xml:space="preserve">
Адреналін 0,18%-1,0  И10 </t>
  </si>
  <si>
    <t>39,15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</si>
  <si>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</si>
  <si>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</si>
  <si>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</si>
  <si>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</si>
  <si>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</si>
  <si>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</si>
  <si>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</si>
  <si>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</si>
  <si>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</si>
  <si>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</si>
  <si>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</si>
  <si>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</si>
  <si>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</si>
  <si>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</si>
  <si>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</si>
  <si>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</si>
  <si>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</si>
  <si>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</si>
  <si>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</si>
  <si>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амброзїї полинолистої </t>
  </si>
  <si>
    <t>5,89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</si>
  <si>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</si>
  <si>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</si>
  <si>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</si>
  <si>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</si>
  <si>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</si>
  <si>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</si>
  <si>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</si>
  <si>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</si>
  <si>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</si>
  <si>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</si>
  <si>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</si>
  <si>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</si>
  <si>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</si>
  <si>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</si>
  <si>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</si>
  <si>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</si>
  <si>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</si>
  <si>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</si>
  <si>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</si>
  <si>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</si>
  <si>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</si>
  <si>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</si>
  <si>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</si>
  <si>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</si>
  <si>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Альфа нормікс таб. 200мг №12 </t>
  </si>
  <si>
    <t>267,62</t>
  </si>
  <si>
    <t xml:space="preserve">
Амікацид розч.для ін"єкцій,250 мг/мл,по 4 мл у флак. №10 </t>
  </si>
  <si>
    <t>492,88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</si>
  <si>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</si>
  <si>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</si>
  <si>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</si>
  <si>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</si>
  <si>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</si>
  <si>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</si>
  <si>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</si>
  <si>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</si>
  <si>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</si>
  <si>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</si>
  <si>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</si>
  <si>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</si>
  <si>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</si>
  <si>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</si>
  <si>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</si>
  <si>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</si>
  <si>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</si>
  <si>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</si>
  <si>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</si>
  <si>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</si>
  <si>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</si>
  <si>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</si>
  <si>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</si>
  <si>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</si>
  <si>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</si>
  <si>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Армадин  розч.для ін"єкцій 50мг/мл по2 мл в амп.№10 </t>
  </si>
  <si>
    <t>317,23</t>
  </si>
  <si>
    <t xml:space="preserve">
Армадин розчин д/ін"єкцій 50 мг/мл по 2 мл в апулах №10 </t>
  </si>
  <si>
    <t>321,50</t>
  </si>
  <si>
    <t xml:space="preserve">
Артер.ігли  15GA -R25 </t>
  </si>
  <si>
    <t>27,46</t>
  </si>
  <si>
    <t xml:space="preserve">
Артер.ігли  16GA -R25 </t>
  </si>
  <si>
    <t>28,49</t>
  </si>
  <si>
    <t xml:space="preserve">
Атракуріум 10 мг 5,0 N5 </t>
  </si>
  <si>
    <t>282,48</t>
  </si>
  <si>
    <t xml:space="preserve">
Атрогрел табл. по 75 мг №30 </t>
  </si>
  <si>
    <t>61,46</t>
  </si>
  <si>
    <t xml:space="preserve">
Атропін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</si>
  <si>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</si>
  <si>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</si>
  <si>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</si>
  <si>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</si>
  <si>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</si>
  <si>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</si>
  <si>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</si>
  <si>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</si>
  <si>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</si>
  <si>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</si>
  <si>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</si>
  <si>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</si>
  <si>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Беклазон  200доз </t>
  </si>
  <si>
    <t>248,79</t>
  </si>
  <si>
    <t xml:space="preserve">
Беклофорт аерозоль для інгал. 250мкг/дозу  по 200доз у балонах №1 </t>
  </si>
  <si>
    <t>194,14</t>
  </si>
  <si>
    <t xml:space="preserve">
Берлітіон 600мг N5 </t>
  </si>
  <si>
    <t>390,69</t>
  </si>
  <si>
    <t xml:space="preserve">
Беродуал Аерозоль дозований по 10мл  (200дощ) </t>
  </si>
  <si>
    <t>154,07</t>
  </si>
  <si>
    <t xml:space="preserve">
Бетадин р-р 10% 1000мл. </t>
  </si>
  <si>
    <t>386,52</t>
  </si>
  <si>
    <t xml:space="preserve">
Бинт н/ст 7х14 </t>
  </si>
  <si>
    <t>5,35</t>
  </si>
  <si>
    <t xml:space="preserve">
Бланідас  марка А, 1кг </t>
  </si>
  <si>
    <t xml:space="preserve">
Бланідас Актив 1 л </t>
  </si>
  <si>
    <t xml:space="preserve">
Будесонід-інтелі  по 200 доз  (10мл) в алюмінієвому балоні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</si>
  <si>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</si>
  <si>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</si>
  <si>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</si>
  <si>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</si>
  <si>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Віск,брикет,5кг </t>
  </si>
  <si>
    <t xml:space="preserve">
Вазиліп табл. по 20мг №28 </t>
  </si>
  <si>
    <t>42,78</t>
  </si>
  <si>
    <t xml:space="preserve">
Валідол 0.06 N10 </t>
  </si>
  <si>
    <t>2,71</t>
  </si>
  <si>
    <t xml:space="preserve">
Варфарин-фс табл. по 3мг №100 </t>
  </si>
  <si>
    <t>81,39</t>
  </si>
  <si>
    <t xml:space="preserve">
Вата 100гр н/ст </t>
  </si>
  <si>
    <t>8,56</t>
  </si>
  <si>
    <t xml:space="preserve">
Венозні  голки 15 GV-R25 </t>
  </si>
  <si>
    <t>27,44</t>
  </si>
  <si>
    <t xml:space="preserve">
Венозні  голки 16 GV-R25 </t>
  </si>
  <si>
    <t xml:space="preserve">
Вентолін 2,5 мг №40 </t>
  </si>
  <si>
    <t>376,39</t>
  </si>
  <si>
    <t xml:space="preserve">
Вентолін небули розч.для інгаляцій 2,5мг/2,5мл у небулах№40 </t>
  </si>
  <si>
    <t>366,09</t>
  </si>
  <si>
    <t xml:space="preserve">
Верапамілу гідрохлорид табл. по 80 мг №50 </t>
  </si>
  <si>
    <t>28,55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</si>
  <si>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</si>
  <si>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</si>
  <si>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</si>
  <si>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</si>
  <si>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</si>
  <si>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160,02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</si>
  <si>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</si>
  <si>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</si>
  <si>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</si>
  <si>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</si>
  <si>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</si>
  <si>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</si>
  <si>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Гекодез р-н  60мг/мл по 200мл </t>
  </si>
  <si>
    <t>109,31</t>
  </si>
  <si>
    <t xml:space="preserve">
Гекодез р-н  60мг/мл по 500мл </t>
  </si>
  <si>
    <t>контейнер.</t>
  </si>
  <si>
    <t>204,93</t>
  </si>
  <si>
    <t xml:space="preserve">
Гентаміцин сульфат 4% 2мл №10 </t>
  </si>
  <si>
    <t>20,57</t>
  </si>
  <si>
    <t xml:space="preserve">
Гепарин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</si>
  <si>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</si>
  <si>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</si>
  <si>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</si>
  <si>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</si>
  <si>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</si>
  <si>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</si>
  <si>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</si>
  <si>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</si>
  <si>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</si>
  <si>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Голки фістульні   артеріальні Diacan Pro 15G 1.8ммх25ммх150мм </t>
  </si>
  <si>
    <t>28,54</t>
  </si>
  <si>
    <t xml:space="preserve">
Голки фістульні   венозні Diacan Pro 15G 1.8ммх25ммх150мм 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</si>
  <si>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</si>
  <si>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</si>
  <si>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</si>
  <si>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FХ100 Classix </t>
  </si>
  <si>
    <t>869,17</t>
  </si>
  <si>
    <t xml:space="preserve">
Діалізатор  FХ80 Classix </t>
  </si>
  <si>
    <t xml:space="preserve">
Діалізатор  xevonta Hi 18 </t>
  </si>
  <si>
    <t>773,07</t>
  </si>
  <si>
    <t xml:space="preserve">
Діаліпон 3% 20мл №5 </t>
  </si>
  <si>
    <t>267,56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</si>
  <si>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</si>
  <si>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</si>
  <si>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</si>
  <si>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</si>
  <si>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</si>
  <si>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</si>
  <si>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Діклофенак  25мг/мл по 3 мл в амп. №10 </t>
  </si>
  <si>
    <t>22,11</t>
  </si>
  <si>
    <t xml:space="preserve">
Дімедрол  10мг/мл по 1мл в амп. №10 </t>
  </si>
  <si>
    <t>11,44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</si>
  <si>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</si>
  <si>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</si>
  <si>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</si>
  <si>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</si>
  <si>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</si>
  <si>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</si>
  <si>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</si>
  <si>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</si>
  <si>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</si>
  <si>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</si>
  <si>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Дезасепт флакон 1 л. </t>
  </si>
  <si>
    <t xml:space="preserve">
Дезекон ОМ фл. 1л. </t>
  </si>
  <si>
    <t xml:space="preserve">
Дезекон фл. 1л. </t>
  </si>
  <si>
    <t>254,27</t>
  </si>
  <si>
    <t xml:space="preserve">
Декасан розчин 0,2мг/мл по 2мл в контейнері однор. №10 </t>
  </si>
  <si>
    <t>51,66</t>
  </si>
  <si>
    <t xml:space="preserve">
Дексалгін 2,0 №5 </t>
  </si>
  <si>
    <t>138,03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</si>
  <si>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</si>
  <si>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</si>
  <si>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</si>
  <si>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</si>
  <si>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</si>
  <si>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</si>
  <si>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Дитилін 2% 5.0 N10 </t>
  </si>
  <si>
    <t>66,24</t>
  </si>
  <si>
    <t xml:space="preserve">
Дофамін  0,5% И10 </t>
  </si>
  <si>
    <t>39,14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</si>
  <si>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</si>
  <si>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</si>
  <si>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</si>
  <si>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</si>
  <si>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</si>
  <si>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</si>
  <si>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</si>
  <si>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</si>
  <si>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8,57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</si>
  <si>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</si>
  <si>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</si>
  <si>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</si>
  <si>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</si>
  <si>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Еспа-Ліпон 600,25мг/мл по 24амп.№5 </t>
  </si>
  <si>
    <t>385,34</t>
  </si>
  <si>
    <t xml:space="preserve">
Еуфілін 2% 5,0 И10 </t>
  </si>
  <si>
    <t>24,33</t>
  </si>
  <si>
    <t xml:space="preserve">
Еуфілін, р-н для ін.,20мг/мл по 5мл №10 </t>
  </si>
  <si>
    <t>25,69</t>
  </si>
  <si>
    <t xml:space="preserve">
Желатину 10%   10мл №10 </t>
  </si>
  <si>
    <t>319,07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</si>
  <si>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</si>
  <si>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</si>
  <si>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</si>
  <si>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</si>
  <si>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</si>
  <si>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</si>
  <si>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</si>
  <si>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</si>
  <si>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</si>
  <si>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</si>
  <si>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</si>
  <si>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   глюконат 10% 5мл  №10 </t>
  </si>
  <si>
    <t>15,62</t>
  </si>
  <si>
    <t xml:space="preserve">
Кальцію глюконат р-н д/ін"єк.100мг/мл по 10мл№10 </t>
  </si>
  <si>
    <t>34,07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</si>
  <si>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</si>
  <si>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</si>
  <si>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</si>
  <si>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</si>
  <si>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Кетамін 5% 2.0 N10 </t>
  </si>
  <si>
    <t>71,25</t>
  </si>
  <si>
    <t xml:space="preserve">
Кеторол 30мгмл по 1мл в амп. №10 </t>
  </si>
  <si>
    <t>93,96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</si>
  <si>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</si>
  <si>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</si>
  <si>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</si>
  <si>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3557,75</t>
  </si>
  <si>
    <t xml:space="preserve">
Кларитроміцин  таб. по 500 мг №10 </t>
  </si>
  <si>
    <t>58,48</t>
  </si>
  <si>
    <t xml:space="preserve">
Клексан  30000 анті-ХаМЕ 3мл.фл. №1 </t>
  </si>
  <si>
    <t>252,21</t>
  </si>
  <si>
    <t xml:space="preserve">
Клексан 0,4 №10 </t>
  </si>
  <si>
    <t>579,61</t>
  </si>
  <si>
    <t xml:space="preserve">
Клексан р-р 10 000 по 0,4мл. №10 </t>
  </si>
  <si>
    <t>586,95</t>
  </si>
  <si>
    <t xml:space="preserve">
Клексан р-р 10 000 по 3 мл флакон мл. №1 </t>
  </si>
  <si>
    <t>254,31</t>
  </si>
  <si>
    <t xml:space="preserve">
Клексан р-р 30000 3мл. Фл. </t>
  </si>
  <si>
    <t>331,37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</si>
  <si>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</si>
  <si>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</si>
  <si>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</si>
  <si>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</si>
  <si>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Корвітин 0,5 г у флак. №5 </t>
  </si>
  <si>
    <t>489,16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</si>
  <si>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</si>
  <si>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</si>
  <si>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</si>
  <si>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</si>
  <si>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</si>
  <si>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16,44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</si>
  <si>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</si>
  <si>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</si>
  <si>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</si>
  <si>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</si>
  <si>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</si>
  <si>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1328,12</t>
  </si>
  <si>
    <t xml:space="preserve">
Кофеїн 20%-1,0 И10 </t>
  </si>
  <si>
    <t>21,36</t>
  </si>
  <si>
    <t xml:space="preserve">
Кріогель для швидкого заморожування тканин не менше 100 млд </t>
  </si>
  <si>
    <t>824,20</t>
  </si>
  <si>
    <t xml:space="preserve">
Кровопровідні  магістралі  AV-Set  ONLINEplus 5008-R </t>
  </si>
  <si>
    <t>257,84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</si>
  <si>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</si>
  <si>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</si>
  <si>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</si>
  <si>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</si>
  <si>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 розчин для ін"єкцій 20мг/мл по 2 мл в ампулі №10 </t>
  </si>
  <si>
    <t>9,04</t>
  </si>
  <si>
    <t xml:space="preserve">
Лідокаїн 2% 2.0 N10 </t>
  </si>
  <si>
    <t>9,99</t>
  </si>
  <si>
    <t xml:space="preserve">
Лінелід , р-н для інфуз.2мг/мл 300мл </t>
  </si>
  <si>
    <t>738,06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</si>
  <si>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</si>
  <si>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</si>
  <si>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</si>
  <si>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</si>
  <si>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Лантус 100  3мл  № 179 </t>
  </si>
  <si>
    <t>291,04</t>
  </si>
  <si>
    <t xml:space="preserve">
Ланцети для  прик-тесту №100 </t>
  </si>
  <si>
    <t>105,93</t>
  </si>
  <si>
    <t xml:space="preserve">
Ланцети для ротаційного прик-тесту однократного застосування   ЛПТ-2   №200 </t>
  </si>
  <si>
    <t>121,07</t>
  </si>
  <si>
    <t xml:space="preserve">
Латрен р-н 0,05%-200мл </t>
  </si>
  <si>
    <t>69,55</t>
  </si>
  <si>
    <t xml:space="preserve">
Латрен р-р 0,05% 200мл 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</si>
  <si>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</si>
  <si>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</si>
  <si>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</si>
  <si>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</si>
  <si>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</si>
  <si>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</si>
  <si>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175,95</t>
  </si>
  <si>
    <t xml:space="preserve">
Лефлоцин розчин для інфузій 5 мг/мл по 100 мл </t>
  </si>
  <si>
    <t>98,98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</si>
  <si>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</si>
  <si>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</si>
  <si>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</si>
  <si>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99,44</t>
  </si>
  <si>
    <t xml:space="preserve">
Лоратадин таб. по 10 мг №10 </t>
  </si>
  <si>
    <t>4,84</t>
  </si>
  <si>
    <t xml:space="preserve">
Мікстард 30 НМ сусп. д/ін.100 мо/мл 10мл №179 </t>
  </si>
  <si>
    <t>296,39</t>
  </si>
  <si>
    <t xml:space="preserve">
МАльтофер табл. жувал. по 100 мг №30 </t>
  </si>
  <si>
    <t>148,18</t>
  </si>
  <si>
    <t xml:space="preserve">
МЕДОКЛАВ  0,2 г у фл.№10 </t>
  </si>
  <si>
    <t>566,81</t>
  </si>
  <si>
    <t xml:space="preserve">
Магнію сульфат  р-н для ін"єкцій 250мг/мл по 5мл в ампул №10 </t>
  </si>
  <si>
    <t>13,43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</si>
  <si>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</si>
  <si>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</si>
  <si>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</si>
  <si>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</si>
  <si>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</si>
  <si>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</si>
  <si>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</si>
  <si>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15% 200мл 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</si>
  <si>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</si>
  <si>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</si>
  <si>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</si>
  <si>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</si>
  <si>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</si>
  <si>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</si>
  <si>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</si>
  <si>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132,33</t>
  </si>
  <si>
    <t xml:space="preserve">
Матеріал шовний хірур. (PGA RESORBA )стер. що  розсмоктується розм.0 без голки  довж.нитки 2,5 м </t>
  </si>
  <si>
    <t>185,35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</si>
  <si>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</si>
  <si>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</si>
  <si>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розсмок.(SILK) USP 8-0 дов.30см. </t>
  </si>
  <si>
    <t>243,70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</si>
  <si>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</si>
  <si>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</si>
  <si>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</si>
  <si>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</si>
  <si>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</si>
  <si>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</si>
  <si>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</si>
  <si>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</si>
  <si>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</si>
  <si>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</si>
  <si>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</si>
  <si>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</si>
  <si>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Метоклопрамід 5 мг/мл по 2 мл в амп.N10 </t>
  </si>
  <si>
    <t>23,71</t>
  </si>
  <si>
    <t xml:space="preserve">
Метоклопрамід И10 </t>
  </si>
  <si>
    <t>23,61</t>
  </si>
  <si>
    <t xml:space="preserve">
Метронідазол  розчин для інфузій 5 мг/мл по 100 мл </t>
  </si>
  <si>
    <t>16,46</t>
  </si>
  <si>
    <t xml:space="preserve">
Мефарміл таб.по 1000мг№30 </t>
  </si>
  <si>
    <t>43,26</t>
  </si>
  <si>
    <t xml:space="preserve">
Мирцера 50 мкг/0,3мл №1 шпр.тюбик </t>
  </si>
  <si>
    <t>2118,12</t>
  </si>
  <si>
    <t xml:space="preserve">
Муколван 0.75% 2.0 N5 </t>
  </si>
  <si>
    <t>40,48</t>
  </si>
  <si>
    <t xml:space="preserve">
Мукосол 7,5мг/мл по2мл №10 </t>
  </si>
  <si>
    <t>76,10</t>
  </si>
  <si>
    <t xml:space="preserve">
НІТРО-МІК Спрей 0,4 мг/дозу по 15мл (300доз) у фл. </t>
  </si>
  <si>
    <t>63,83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</si>
  <si>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</si>
  <si>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</si>
  <si>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</si>
  <si>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</si>
  <si>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</si>
  <si>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</si>
  <si>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</si>
  <si>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242,80</t>
  </si>
  <si>
    <t xml:space="preserve">
Набір для приготування концентрату для гемодіалізу Granudia AF 81 </t>
  </si>
  <si>
    <t>3652,36</t>
  </si>
  <si>
    <t xml:space="preserve">
Натрію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</si>
  <si>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</si>
  <si>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</si>
  <si>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</si>
  <si>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0,9% 5мг И10 </t>
  </si>
  <si>
    <t>13,40</t>
  </si>
  <si>
    <t xml:space="preserve">
Натрію хлорид розч.для інфузій 9 мг/мл по 200 мл </t>
  </si>
  <si>
    <t>10,65</t>
  </si>
  <si>
    <t xml:space="preserve">
Небілет, таб.по 5мг №28 </t>
  </si>
  <si>
    <t>142,52</t>
  </si>
  <si>
    <t xml:space="preserve">
Неосептін  перевін 1л 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</si>
  <si>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</si>
  <si>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</si>
  <si>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</si>
  <si>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</si>
  <si>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Новохлор екстра каністра 5л. </t>
  </si>
  <si>
    <t xml:space="preserve">
Оксибутират 20% 10.0 N10 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</si>
  <si>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</si>
  <si>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</si>
  <si>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</si>
  <si>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</si>
  <si>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</si>
  <si>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</si>
  <si>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</si>
  <si>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ампул</t>
  </si>
  <si>
    <t>67,01</t>
  </si>
  <si>
    <t xml:space="preserve">
Орнігіл р-н для інфуз.5мг/млпо 100мл </t>
  </si>
  <si>
    <t>79,88</t>
  </si>
  <si>
    <t xml:space="preserve">
Орнігіл розчин для інфузій 5мг/мл по 100мл </t>
  </si>
  <si>
    <t xml:space="preserve">
Офлоксацин р/н д/інф. 2мг/мл по 100 мл </t>
  </si>
  <si>
    <t>37,34</t>
  </si>
  <si>
    <t xml:space="preserve">
Пілокарпін краплі очні,10мг/мл по 10мл у фл. </t>
  </si>
  <si>
    <t>36,38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</si>
  <si>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</si>
  <si>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</si>
  <si>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</si>
  <si>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</si>
  <si>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</si>
  <si>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ПУЛЬМІКОРТ 0,5мг/мл 2мл №20 </t>
  </si>
  <si>
    <t>693,97</t>
  </si>
  <si>
    <t xml:space="preserve">
Панангін по 10 мл в амп. №5 </t>
  </si>
  <si>
    <t>125,33</t>
  </si>
  <si>
    <t xml:space="preserve">
Пангрол 10000 капсули №20 </t>
  </si>
  <si>
    <t>133,78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</si>
  <si>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</si>
  <si>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</si>
  <si>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</si>
  <si>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</si>
  <si>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Плавікс  табл. п/о 300 мг №10 </t>
  </si>
  <si>
    <t xml:space="preserve">
Плавікс 75мг №28 </t>
  </si>
  <si>
    <t>729,48</t>
  </si>
  <si>
    <t xml:space="preserve">
Плавікс №14 </t>
  </si>
  <si>
    <t>413,04</t>
  </si>
  <si>
    <t xml:space="preserve">
Платифілін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</si>
  <si>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</si>
  <si>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</si>
  <si>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</si>
  <si>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</si>
  <si>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</si>
  <si>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</si>
  <si>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</si>
  <si>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Позинег по 1000мг №1 </t>
  </si>
  <si>
    <t>174,16</t>
  </si>
  <si>
    <t xml:space="preserve">
Преднізолон 30мг/мл  1мл №5 </t>
  </si>
  <si>
    <t>43,39</t>
  </si>
  <si>
    <t xml:space="preserve">
Пристрій  д/взяття крові ВК </t>
  </si>
  <si>
    <t>7,98</t>
  </si>
  <si>
    <t xml:space="preserve">
Прозерин 0,05% 1мл  N10 </t>
  </si>
  <si>
    <t>15,91</t>
  </si>
  <si>
    <t xml:space="preserve">
Промедол 2% 1.0 </t>
  </si>
  <si>
    <t>93,36</t>
  </si>
  <si>
    <t xml:space="preserve">
Пропофол  1%  20,0  №5 </t>
  </si>
  <si>
    <t>284,33</t>
  </si>
  <si>
    <t xml:space="preserve">
Протаміну сульфат розч. д/ін 1000 МО/мл по 10мл у фл. </t>
  </si>
  <si>
    <t>58,09</t>
  </si>
  <si>
    <t xml:space="preserve">
Протафан НМ 100 МО/мл 10,0 №179 </t>
  </si>
  <si>
    <t xml:space="preserve">
Пульмікорт для інгаляцій 100мкг/доза по 200 доз №1 </t>
  </si>
  <si>
    <t>258,39</t>
  </si>
  <si>
    <t xml:space="preserve">
Пульмікорт суспен. для розпил. 0,5мг/мл по 2,0 мл №20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</si>
  <si>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</si>
  <si>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</si>
  <si>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</t>
  </si>
  <si>
    <t>4021,72</t>
  </si>
  <si>
    <t xml:space="preserve">
Ранітидин таб. по150 мг  N20 </t>
  </si>
  <si>
    <t>8,92</t>
  </si>
  <si>
    <t xml:space="preserve">
Реніаль табл. по 25мг №30 </t>
  </si>
  <si>
    <t>326,34</t>
  </si>
  <si>
    <t xml:space="preserve">
Ренейро 250мг/мл по 4мл в амп.№10 </t>
  </si>
  <si>
    <t>425,52</t>
  </si>
  <si>
    <t xml:space="preserve">
Реополіглюкін 200.0 </t>
  </si>
  <si>
    <t>68,49</t>
  </si>
  <si>
    <t xml:space="preserve">
Реосорбілакт 200.0 </t>
  </si>
  <si>
    <t>87,74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</si>
  <si>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</si>
  <si>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</si>
  <si>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</si>
  <si>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</si>
  <si>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Рефортан 10% 500.0 </t>
  </si>
  <si>
    <t>204,09</t>
  </si>
  <si>
    <t xml:space="preserve">
Рефортан 130  по 500 мл </t>
  </si>
  <si>
    <t>242,58</t>
  </si>
  <si>
    <t xml:space="preserve">
Рефортан 6% 250,0 </t>
  </si>
  <si>
    <t>136,80</t>
  </si>
  <si>
    <t xml:space="preserve">
Рефортан 6% 500.0 </t>
  </si>
  <si>
    <t>215,78</t>
  </si>
  <si>
    <t xml:space="preserve">
Римантадин табл. по 50мг №20 </t>
  </si>
  <si>
    <t>18,87</t>
  </si>
  <si>
    <t xml:space="preserve">
Розчин декальценуючий К фл.1000 мл. </t>
  </si>
  <si>
    <t>806,40</t>
  </si>
  <si>
    <t xml:space="preserve">
Розчина рідина  для алергенів по 4,5мл у флаконах №10 </t>
  </si>
  <si>
    <t>529,65</t>
  </si>
  <si>
    <t xml:space="preserve">
Розчина рідина  для алергенів по 4,5мл у флаконах№10  (450доз) </t>
  </si>
  <si>
    <t>346,29</t>
  </si>
  <si>
    <t xml:space="preserve">
Рукавички  лат.н/ст. не припуд. </t>
  </si>
  <si>
    <t>3,25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</si>
  <si>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</si>
  <si>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</si>
  <si>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</si>
  <si>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</si>
  <si>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</si>
  <si>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</si>
  <si>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</si>
  <si>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 xml:space="preserve">
Рукавички хірургічні  латексні  стерильні </t>
  </si>
  <si>
    <t>пара</t>
  </si>
  <si>
    <t>10,45</t>
  </si>
  <si>
    <t xml:space="preserve">
Румід по 1 г у флак. </t>
  </si>
  <si>
    <t>113,49</t>
  </si>
  <si>
    <t xml:space="preserve">
Сальбутамол інгалятор 200д </t>
  </si>
  <si>
    <t>66,46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</si>
  <si>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</si>
  <si>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</si>
  <si>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</si>
  <si>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</si>
  <si>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</si>
  <si>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</si>
  <si>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314,43</t>
  </si>
  <si>
    <t xml:space="preserve">
Сангера 100 мг/мл по 5 мл в амп.№5 </t>
  </si>
  <si>
    <t>233,93</t>
  </si>
  <si>
    <t xml:space="preserve">
Септіпім по 1000 мг №1   фл. </t>
  </si>
  <si>
    <t>205,54</t>
  </si>
  <si>
    <t xml:space="preserve">
Сибазон 0.005 N20 </t>
  </si>
  <si>
    <t>10,46</t>
  </si>
  <si>
    <t xml:space="preserve">
Сибазон 0.5% 2.0 </t>
  </si>
  <si>
    <t>амп</t>
  </si>
  <si>
    <t>28,74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</si>
  <si>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</si>
  <si>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</si>
  <si>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 одноразова </t>
  </si>
  <si>
    <t>4,40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</si>
  <si>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</si>
  <si>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</si>
  <si>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</si>
  <si>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</si>
  <si>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</si>
  <si>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</si>
  <si>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</si>
  <si>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</si>
  <si>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</si>
  <si>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</si>
  <si>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</si>
  <si>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</si>
  <si>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</si>
  <si>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</si>
  <si>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</si>
  <si>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</si>
  <si>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</si>
  <si>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</si>
  <si>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</si>
  <si>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</si>
  <si>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</si>
  <si>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</si>
  <si>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1162,21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</si>
  <si>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</si>
  <si>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</si>
  <si>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</si>
  <si>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</si>
  <si>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</si>
  <si>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</si>
  <si>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Барию   80 г. </t>
  </si>
  <si>
    <t>24,72</t>
  </si>
  <si>
    <t xml:space="preserve">
Сульфокамфокаїн 10% N10 </t>
  </si>
  <si>
    <t>70,95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</si>
  <si>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</si>
  <si>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</si>
  <si>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</si>
  <si>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</si>
  <si>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</si>
  <si>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</si>
  <si>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аспартат100мл </t>
  </si>
  <si>
    <t>165,85</t>
  </si>
  <si>
    <t xml:space="preserve">
Тівортін р-н 4,2% -100мл </t>
  </si>
  <si>
    <t>96,35</t>
  </si>
  <si>
    <t xml:space="preserve">
Тіо-Ліпон,р-н для інфуз.30мг/мл по 20мл №5 </t>
  </si>
  <si>
    <t>250,18</t>
  </si>
  <si>
    <t xml:space="preserve">
Тіопентал натрію 1г </t>
  </si>
  <si>
    <t>67,48</t>
  </si>
  <si>
    <t xml:space="preserve">
Тіотриазолін 2,5% 4,0 №10 </t>
  </si>
  <si>
    <t>153,71</t>
  </si>
  <si>
    <t xml:space="preserve">
Тіоцетам 5,0 №10 </t>
  </si>
  <si>
    <t>125,05</t>
  </si>
  <si>
    <t xml:space="preserve">
Таміфлю капсули 75мг  №10 </t>
  </si>
  <si>
    <t>364,59</t>
  </si>
  <si>
    <t xml:space="preserve">
Таргоцид для ін"єкцій по 400 мг у фл. по 3,2 мл в амп.№1 </t>
  </si>
  <si>
    <t>542,35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</si>
  <si>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</si>
  <si>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</si>
  <si>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</si>
  <si>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</si>
  <si>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</si>
  <si>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</si>
  <si>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</si>
  <si>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</si>
  <si>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</si>
  <si>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</si>
  <si>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</si>
  <si>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</si>
  <si>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</si>
  <si>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</si>
  <si>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</si>
  <si>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</si>
  <si>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</si>
  <si>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Ультравіст 300 100.0 </t>
  </si>
  <si>
    <t>399,14</t>
  </si>
  <si>
    <t xml:space="preserve">
Ультравіст 370 100.0 </t>
  </si>
  <si>
    <t>442,42</t>
  </si>
  <si>
    <t xml:space="preserve">
Фільтр Diasafe plus </t>
  </si>
  <si>
    <t>4726,81</t>
  </si>
  <si>
    <t xml:space="preserve">
Фармадипін краплі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</si>
  <si>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</si>
  <si>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</si>
  <si>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</si>
  <si>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</si>
  <si>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</si>
  <si>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</si>
  <si>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Фенобарбітал 0,1 №50 </t>
  </si>
  <si>
    <t>36,10</t>
  </si>
  <si>
    <t xml:space="preserve">
Фентаніл 0.005% 2.0 </t>
  </si>
  <si>
    <t>41,14</t>
  </si>
  <si>
    <t xml:space="preserve">
Фліксотид  2мг/2мл по 2мл №10 </t>
  </si>
  <si>
    <t>297,36</t>
  </si>
  <si>
    <t xml:space="preserve">
Фленокс р-н  по 0,6мл  у шпр. №10 </t>
  </si>
  <si>
    <t>1071,81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</si>
  <si>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</si>
  <si>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</si>
  <si>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</si>
  <si>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</si>
  <si>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</si>
  <si>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</si>
  <si>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Флуконазол р-н для інфузій  2мг/мл по  100мл 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</si>
  <si>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</si>
  <si>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</si>
  <si>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</si>
  <si>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</si>
  <si>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Хлороформ  по 1,5 кг. </t>
  </si>
  <si>
    <t>79,20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</si>
  <si>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</si>
  <si>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</si>
  <si>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</si>
  <si>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</si>
  <si>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</si>
  <si>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</si>
  <si>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</si>
  <si>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</si>
  <si>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</si>
  <si>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</si>
  <si>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</si>
  <si>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Цефазолін 1.0 </t>
  </si>
  <si>
    <t>8,85</t>
  </si>
  <si>
    <t xml:space="preserve">
Цефотаксим по 1г у фл №10 </t>
  </si>
  <si>
    <t>99,26</t>
  </si>
  <si>
    <t xml:space="preserve">
Цефтріаксон 1,0 г у флак.№10 </t>
  </si>
  <si>
    <t>112,68</t>
  </si>
  <si>
    <t xml:space="preserve">
Цефтріаксон 1.0 </t>
  </si>
  <si>
    <t xml:space="preserve">
Цефтріаксон 1000 мг у флаконі №1 </t>
  </si>
  <si>
    <t xml:space="preserve">
Цефтріаксон-дарниця по1,0 г у флаконах №1 </t>
  </si>
  <si>
    <t>9,31</t>
  </si>
  <si>
    <t xml:space="preserve">
Циклоферон 12,5% по 2 мл в амп. №5 </t>
  </si>
  <si>
    <t>219,06</t>
  </si>
  <si>
    <t xml:space="preserve">
Ципринол №5 </t>
  </si>
  <si>
    <t>103,71</t>
  </si>
  <si>
    <t xml:space="preserve">
Ципролет по 500 мг №10 </t>
  </si>
  <si>
    <t>75,07</t>
  </si>
  <si>
    <t xml:space="preserve">
Ципрофарм краплі очні /вушні 0,3% 10 мл у фл. </t>
  </si>
  <si>
    <t>56,32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</si>
  <si>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</si>
  <si>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</si>
  <si>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</si>
  <si>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24,79</t>
  </si>
  <si>
    <t xml:space="preserve">
Ципрофлоксацин розч.для інфузій 2 мг/мл по 100,мл </t>
  </si>
  <si>
    <t>29,55</t>
  </si>
  <si>
    <t xml:space="preserve">
Цитімакс 250мг/мл 4 мл амп №10 </t>
  </si>
  <si>
    <t>267,29</t>
  </si>
  <si>
    <t xml:space="preserve">
Цитімакс 250мг/мл 4мл. №10 </t>
  </si>
  <si>
    <t xml:space="preserve">
Цитростерил Дезінфекційний засіб 5л. </t>
  </si>
  <si>
    <t>2151,84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</si>
  <si>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</si>
  <si>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</si>
  <si>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</si>
  <si>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</si>
  <si>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>1,22</t>
  </si>
  <si>
    <t xml:space="preserve">
Шприц ін"єкційний 2-х компонентний одноразовий стерильний 20 мл з голкою </t>
  </si>
  <si>
    <t>1,02</t>
  </si>
  <si>
    <t>1,82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</si>
  <si>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</si>
  <si>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</si>
  <si>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</si>
  <si>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</si>
  <si>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</si>
  <si>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1,41</t>
  </si>
  <si>
    <t xml:space="preserve">
Шприц ін"єкційний стерильний одноразовий двокомпонентний 20мл </t>
  </si>
  <si>
    <t>1,53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</si>
  <si>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</si>
  <si>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</si>
  <si>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</si>
  <si>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0,76</t>
  </si>
  <si>
    <t xml:space="preserve">
Шприц ін"єкційний стерильний одноразовий трьохкомпонентний 20мл </t>
  </si>
  <si>
    <t>1,55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</si>
  <si>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</si>
  <si>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</si>
  <si>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</si>
  <si>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99,06</t>
  </si>
  <si>
    <t xml:space="preserve">
Юнорм р-н для ін"єкцій 2,0 мг/мл по 4мл в амп. №5 </t>
  </si>
  <si>
    <t>158,15</t>
  </si>
  <si>
    <t>Залишок
на 22.11.2018</t>
  </si>
  <si>
    <t>Чкркаська обласна лікарня</t>
  </si>
  <si>
    <t xml:space="preserve">Залишки медикаментів та виробів медичного призначення, закуплених за бюджетні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</si>
</sst>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0"/>
  <sheetViews>
    <sheetView showGridLines="0" tabSelected="1" zoomScaleNormal="100" workbookViewId="0" xr3:uid="{AEA406A1-0E4B-5B11-9CD5-51D6E497D94C}">
      <selection activeCell="A8" sqref="A8"/>
    </sheetView>
  </sheetViews>
  <sheetFormatPr defaultRowHeight="12.75" customHeight="1" x14ac:dyDescent="0.15"/>
  <cols>
    <col min="1" max="1" width="7.68359375" customWidth="1"/>
    <col min="2" max="2" width="46.5234375" customWidth="1"/>
    <col min="3" max="3" width="7.68359375" customWidth="1"/>
    <col min="4" max="4" width="12.67578125" customWidth="1"/>
    <col min="5" max="5" width="10.65234375" customWidth="1"/>
    <col min="6" max="6" width="12.67578125" customWidth="1"/>
    <col min="7" max="7" width="9.03515625" hidden="1" customWidth="1"/>
    <col min="8" max="8" width="8.8984375" hidden="1" customWidth="1"/>
    <col min="9" max="9" width="8.76171875" hidden="1" customWidth="1"/>
    <col min="10" max="10" width="8.62890625" hidden="1" customWidth="1"/>
    <col min="11" max="13" width="8.359375" hidden="1" customWidth="1"/>
    <col min="14" max="14" width="9.03515625" hidden="1" customWidth="1"/>
    <col min="15" max="15" width="9.16796875" hidden="1" customWidth="1"/>
  </cols>
  <sheetData>
    <row r="1" spans="1:15" s="10" customFormat="1" ht="12.95" customHeight="1" x14ac:dyDescent="0.15">
      <c r="A1" s="101"/>
      <c r="B1" s="101"/>
      <c r="F1" s="11"/>
    </row>
    <row r="2" spans="1:15" s="10" customFormat="1" ht="12.95" customHeight="1" x14ac:dyDescent="0.15">
      <c r="A2" s="102"/>
      <c r="B2" s="102"/>
      <c r="E2" s="13"/>
      <c r="F2" s="8"/>
    </row>
    <row r="3" spans="1:15" s="10" customFormat="1" ht="12.95" customHeight="1" x14ac:dyDescent="0.15">
      <c r="A3" s="103"/>
      <c r="B3" s="103"/>
      <c r="E3" s="13"/>
      <c r="F3" s="8"/>
    </row>
    <row r="4" spans="1:15" s="10" customFormat="1" ht="12.95" customHeight="1" x14ac:dyDescent="0.15">
      <c r="E4" s="13"/>
      <c r="F4" s="8"/>
    </row>
    <row r="5" spans="1:15" s="10" customFormat="1" ht="12.95" customHeight="1" x14ac:dyDescent="0.15"/>
    <row r="6" spans="1:15" s="10" customFormat="1" ht="12.95" customHeight="1" x14ac:dyDescent="0.15">
      <c r="B6" s="14"/>
    </row>
    <row r="7" spans="1:15" s="10" customFormat="1" ht="12.95" customHeight="1" x14ac:dyDescent="0.15"/>
    <row r="8" spans="1:15" s="17" customFormat="1" ht="14.25" x14ac:dyDescent="0.15">
      <c r="A8" s="15" t="s">
        <v>1052</v>
      </c>
      <c r="B8" s="16"/>
      <c r="C8" s="16"/>
      <c r="D8" s="16"/>
      <c r="E8" s="16"/>
      <c r="F8" s="16"/>
    </row>
    <row r="9" spans="1:15" s="17" customFormat="1" ht="14.25" x14ac:dyDescent="0.15">
      <c r="A9" s="18" t="s">
        <v>1051</v>
      </c>
      <c r="B9" s="18"/>
      <c r="C9" s="18"/>
      <c r="D9" s="18"/>
      <c r="E9" s="18"/>
      <c r="F9" s="18"/>
    </row>
    <row r="10" spans="1:15" s="17" customFormat="1" ht="15" thickBot="1" x14ac:dyDescent="0.2">
      <c r="A10" s="18"/>
      <c r="B10" s="18"/>
      <c r="C10" s="18"/>
      <c r="D10" s="18"/>
      <c r="E10" s="18"/>
      <c r="F10" s="18"/>
    </row>
    <row r="11" spans="1:15" s="17" customFormat="1" ht="26.25" customHeight="1" x14ac:dyDescent="0.15">
      <c r="A11" s="91" t="s">
        <v>139</v>
      </c>
      <c r="B11" s="94" t="s">
        <v>293</v>
      </c>
      <c r="C11" s="96" t="s">
        <v>141</v>
      </c>
      <c r="D11" s="88" t="s">
        <v>142</v>
      </c>
      <c r="E11" s="88" t="s">
        <v>1050</v>
      </c>
      <c r="F11" s="88"/>
    </row>
    <row r="12" spans="1:15" s="17" customFormat="1" x14ac:dyDescent="0.15">
      <c r="A12" s="92"/>
      <c r="B12" s="95"/>
      <c r="C12" s="97"/>
      <c r="D12" s="99"/>
      <c r="E12" s="89" t="s">
        <v>147</v>
      </c>
      <c r="F12" s="89" t="s">
        <v>148</v>
      </c>
    </row>
    <row r="13" spans="1:15" s="17" customFormat="1" ht="13.5" thickBot="1" x14ac:dyDescent="0.2">
      <c r="A13" s="93"/>
      <c r="B13" s="90"/>
      <c r="C13" s="98"/>
      <c r="D13" s="100"/>
      <c r="E13" s="90"/>
      <c r="F13" s="90"/>
    </row>
    <row r="14" spans="1:15" s="24" customFormat="1" ht="15" customHeight="1" thickBot="1" x14ac:dyDescent="0.2">
      <c r="A14" s="85" t="s">
        <v>294</v>
      </c>
      <c r="B14" s="21"/>
      <c r="C14" s="21"/>
      <c r="D14" s="21"/>
      <c r="E14" s="22"/>
      <c r="F14" s="21"/>
    </row>
    <row r="15" spans="1:15" s="24" customFormat="1" ht="15" hidden="1" customHeight="1" thickBot="1" x14ac:dyDescent="0.2">
      <c r="A15" s="79"/>
      <c r="B15" s="80"/>
      <c r="C15" s="80"/>
      <c r="D15" s="80"/>
      <c r="E15" s="81"/>
      <c r="F15" s="80"/>
      <c r="O15" s="24" t="s">
        <v>295</v>
      </c>
    </row>
    <row r="16" spans="1:15" s="26" customFormat="1" ht="24" x14ac:dyDescent="0.15">
      <c r="A16" s="70">
        <v>1</v>
      </c>
      <c r="B16" s="72" t="s">
        <v>296</v>
      </c>
      <c r="C16" s="73" t="s">
        <v>297</v>
      </c>
      <c r="D16" s="74">
        <v>319</v>
      </c>
      <c r="E16" s="75">
        <v>30</v>
      </c>
      <c r="F16" s="74">
        <v>9570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>E16</f>
        <v>30</v>
      </c>
      <c r="N16" s="25">
        <f>F16</f>
        <v>9570</v>
      </c>
    </row>
    <row r="17" spans="1:14" s="26" customFormat="1" ht="35.25" x14ac:dyDescent="0.15">
      <c r="A17" s="70">
        <v>2</v>
      </c>
      <c r="B17" s="72" t="s">
        <v>298</v>
      </c>
      <c r="C17" s="73" t="s">
        <v>299</v>
      </c>
      <c r="D17" s="74" t="s">
        <v>300</v>
      </c>
      <c r="E17" s="75">
        <v>40</v>
      </c>
      <c r="F17" s="74">
        <v>10842.53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>E17</f>
        <v>40</v>
      </c>
      <c r="N17" s="25">
        <f>F17</f>
        <v>10842.53</v>
      </c>
    </row>
    <row r="18" spans="1:14" s="26" customFormat="1" ht="24" x14ac:dyDescent="0.15">
      <c r="A18" s="70">
        <v>3</v>
      </c>
      <c r="B18" s="72" t="s">
        <v>301</v>
      </c>
      <c r="C18" s="73" t="s">
        <v>299</v>
      </c>
      <c r="D18" s="74" t="s">
        <v>302</v>
      </c>
      <c r="E18" s="75">
        <v>1</v>
      </c>
      <c r="F18" s="74">
        <v>64.22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>E18</f>
        <v>1</v>
      </c>
      <c r="N18" s="25">
        <f>F18</f>
        <v>64.22</v>
      </c>
    </row>
    <row r="19" spans="1:14" s="26" customFormat="1" ht="24" x14ac:dyDescent="0.15">
      <c r="A19" s="70">
        <v>4</v>
      </c>
      <c r="B19" s="72" t="s">
        <v>303</v>
      </c>
      <c r="C19" s="73" t="s">
        <v>299</v>
      </c>
      <c r="D19" s="74" t="s">
        <v>304</v>
      </c>
      <c r="E19" s="75">
        <v>50</v>
      </c>
      <c r="F19" s="74">
        <v>3345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>E19</f>
        <v>50</v>
      </c>
      <c r="N19" s="25">
        <f>F19</f>
        <v>3345</v>
      </c>
    </row>
    <row r="20" spans="1:14" s="26" customFormat="1" ht="24" x14ac:dyDescent="0.15">
      <c r="A20" s="70">
        <v>5</v>
      </c>
      <c r="B20" s="72" t="s">
        <v>305</v>
      </c>
      <c r="C20" s="73" t="s">
        <v>299</v>
      </c>
      <c r="D20" s="74" t="s">
        <v>306</v>
      </c>
      <c r="E20" s="75">
        <v>10</v>
      </c>
      <c r="F20" s="74">
        <v>147.13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>
        <f>E20</f>
        <v>10</v>
      </c>
      <c r="N20" s="25">
        <f>F20</f>
        <v>147.13</v>
      </c>
    </row>
    <row r="21" spans="1:14" s="26" customFormat="1" ht="24" x14ac:dyDescent="0.15">
      <c r="A21" s="70">
        <v>6</v>
      </c>
      <c r="B21" s="72" t="s">
        <v>307</v>
      </c>
      <c r="C21" s="73" t="s">
        <v>299</v>
      </c>
      <c r="D21" s="74" t="s">
        <v>308</v>
      </c>
      <c r="E21" s="75">
        <v>2</v>
      </c>
      <c r="F21" s="74">
        <v>598.42000000000007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>
        <f>E21</f>
        <v>2</v>
      </c>
      <c r="N21" s="25">
        <f>F21</f>
        <v>598.42000000000007</v>
      </c>
    </row>
    <row r="22" spans="1:14" s="26" customFormat="1" ht="24" x14ac:dyDescent="0.15">
      <c r="A22" s="70">
        <v>7</v>
      </c>
      <c r="B22" s="72" t="s">
        <v>309</v>
      </c>
      <c r="C22" s="73" t="s">
        <v>310</v>
      </c>
      <c r="D22" s="74" t="s">
        <v>311</v>
      </c>
      <c r="E22" s="75">
        <v>91</v>
      </c>
      <c r="F22" s="74">
        <v>10223.85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>
        <f>E22</f>
        <v>91</v>
      </c>
      <c r="N22" s="25">
        <f>F22</f>
        <v>10223.85</v>
      </c>
    </row>
    <row r="23" spans="1:14" s="26" customFormat="1" ht="24" x14ac:dyDescent="0.15">
      <c r="A23" s="70">
        <v>8</v>
      </c>
      <c r="B23" s="72" t="s">
        <v>312</v>
      </c>
      <c r="C23" s="73" t="s">
        <v>313</v>
      </c>
      <c r="D23" s="74" t="s">
        <v>314</v>
      </c>
      <c r="E23" s="75">
        <v>11</v>
      </c>
      <c r="F23" s="74">
        <v>2919.69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>
        <f>E23</f>
        <v>11</v>
      </c>
      <c r="N23" s="25">
        <f>F23</f>
        <v>2919.69</v>
      </c>
    </row>
    <row r="24" spans="1:14" s="26" customFormat="1" ht="35.25" x14ac:dyDescent="0.15">
      <c r="A24" s="70">
        <v>9</v>
      </c>
      <c r="B24" s="72" t="s">
        <v>315</v>
      </c>
      <c r="C24" s="73" t="s">
        <v>299</v>
      </c>
      <c r="D24" s="74" t="s">
        <v>316</v>
      </c>
      <c r="E24" s="75">
        <v>5</v>
      </c>
      <c r="F24" s="74">
        <v>767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>
        <f>E24</f>
        <v>5</v>
      </c>
      <c r="N24" s="25">
        <f>F24</f>
        <v>767</v>
      </c>
    </row>
    <row r="25" spans="1:14" s="17" customFormat="1" ht="13.5" customHeight="1" thickBot="1" x14ac:dyDescent="0.2"/>
    <row r="26" spans="1:14" s="17" customFormat="1" ht="26.25" customHeight="1" x14ac:dyDescent="0.15">
      <c r="A26" s="91" t="s">
        <v>139</v>
      </c>
      <c r="B26" s="94" t="s">
        <v>293</v>
      </c>
      <c r="C26" s="96" t="s">
        <v>141</v>
      </c>
      <c r="D26" s="88" t="s">
        <v>142</v>
      </c>
      <c r="E26" s="88" t="s">
        <v>1050</v>
      </c>
      <c r="F26" s="88"/>
    </row>
    <row r="27" spans="1:14" s="17" customFormat="1" ht="12.75" customHeight="1" x14ac:dyDescent="0.15">
      <c r="A27" s="92"/>
      <c r="B27" s="95"/>
      <c r="C27" s="97"/>
      <c r="D27" s="99"/>
      <c r="E27" s="89" t="s">
        <v>147</v>
      </c>
      <c r="F27" s="89" t="s">
        <v>148</v>
      </c>
    </row>
    <row r="28" spans="1:14" s="17" customFormat="1" ht="13.5" customHeight="1" thickBot="1" x14ac:dyDescent="0.2">
      <c r="A28" s="93"/>
      <c r="B28" s="90"/>
      <c r="C28" s="98"/>
      <c r="D28" s="100"/>
      <c r="E28" s="90"/>
      <c r="F28" s="90"/>
    </row>
    <row r="29" spans="1:14" s="26" customFormat="1" ht="24" x14ac:dyDescent="0.15">
      <c r="A29" s="70">
        <v>10</v>
      </c>
      <c r="B29" s="72" t="s">
        <v>317</v>
      </c>
      <c r="C29" s="73" t="s">
        <v>299</v>
      </c>
      <c r="D29" s="74" t="s">
        <v>318</v>
      </c>
      <c r="E29" s="75">
        <v>51</v>
      </c>
      <c r="F29" s="74">
        <v>43158.98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>E29</f>
        <v>51</v>
      </c>
      <c r="N29" s="25">
        <f>F29</f>
        <v>43158.98</v>
      </c>
    </row>
    <row r="30" spans="1:14" s="26" customFormat="1" ht="24" x14ac:dyDescent="0.15">
      <c r="A30" s="70">
        <v>11</v>
      </c>
      <c r="B30" s="72" t="s">
        <v>319</v>
      </c>
      <c r="C30" s="73" t="s">
        <v>310</v>
      </c>
      <c r="D30" s="74" t="s">
        <v>320</v>
      </c>
      <c r="E30" s="75">
        <v>33</v>
      </c>
      <c r="F30" s="74">
        <v>1292.01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>E30</f>
        <v>33</v>
      </c>
      <c r="N30" s="25">
        <f>F30</f>
        <v>1292.01</v>
      </c>
    </row>
    <row r="31" spans="1:14" s="26" customFormat="1" ht="24" x14ac:dyDescent="0.15">
      <c r="A31" s="70">
        <v>12</v>
      </c>
      <c r="B31" s="72" t="s">
        <v>321</v>
      </c>
      <c r="C31" s="73" t="s">
        <v>297</v>
      </c>
      <c r="D31" s="74">
        <v>307</v>
      </c>
      <c r="E31" s="75">
        <v>6</v>
      </c>
      <c r="F31" s="74">
        <v>1842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>
        <f>E31</f>
        <v>6</v>
      </c>
      <c r="N31" s="25">
        <f>F31</f>
        <v>1842</v>
      </c>
    </row>
    <row r="32" spans="1:14" s="26" customFormat="1" ht="24" x14ac:dyDescent="0.15">
      <c r="A32" s="70">
        <v>13</v>
      </c>
      <c r="B32" s="72" t="s">
        <v>322</v>
      </c>
      <c r="C32" s="73" t="s">
        <v>310</v>
      </c>
      <c r="D32" s="74" t="s">
        <v>323</v>
      </c>
      <c r="E32" s="75">
        <v>34</v>
      </c>
      <c r="F32" s="74">
        <v>2079.1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>
        <f>E32</f>
        <v>34</v>
      </c>
      <c r="N32" s="25">
        <f>F32</f>
        <v>2079.1</v>
      </c>
    </row>
    <row r="33" spans="1:14" s="26" customFormat="1" ht="24" x14ac:dyDescent="0.15">
      <c r="A33" s="70">
        <v>14</v>
      </c>
      <c r="B33" s="72" t="s">
        <v>324</v>
      </c>
      <c r="C33" s="73" t="s">
        <v>299</v>
      </c>
      <c r="D33" s="74" t="s">
        <v>325</v>
      </c>
      <c r="E33" s="75">
        <v>90</v>
      </c>
      <c r="F33" s="74">
        <v>2609.1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>
        <f>E33</f>
        <v>90</v>
      </c>
      <c r="N33" s="25">
        <f>F33</f>
        <v>2609.1</v>
      </c>
    </row>
    <row r="34" spans="1:14" s="26" customFormat="1" ht="24" x14ac:dyDescent="0.15">
      <c r="A34" s="70">
        <v>15</v>
      </c>
      <c r="B34" s="72" t="s">
        <v>326</v>
      </c>
      <c r="C34" s="73" t="s">
        <v>327</v>
      </c>
      <c r="D34" s="74" t="s">
        <v>328</v>
      </c>
      <c r="E34" s="75">
        <v>32</v>
      </c>
      <c r="F34" s="74">
        <v>799.68000000000006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>
        <f>E34</f>
        <v>32</v>
      </c>
      <c r="N34" s="25">
        <f>F34</f>
        <v>799.68000000000006</v>
      </c>
    </row>
    <row r="35" spans="1:14" s="26" customFormat="1" ht="24" x14ac:dyDescent="0.15">
      <c r="A35" s="70">
        <v>16</v>
      </c>
      <c r="B35" s="72" t="s">
        <v>329</v>
      </c>
      <c r="C35" s="73" t="s">
        <v>299</v>
      </c>
      <c r="D35" s="74" t="s">
        <v>330</v>
      </c>
      <c r="E35" s="75">
        <v>1</v>
      </c>
      <c r="F35" s="74">
        <v>236.03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>E35</f>
        <v>1</v>
      </c>
      <c r="N35" s="25">
        <f>F35</f>
        <v>236.03</v>
      </c>
    </row>
    <row r="36" spans="1:14" s="26" customFormat="1" ht="24" x14ac:dyDescent="0.15">
      <c r="A36" s="70">
        <v>17</v>
      </c>
      <c r="B36" s="72" t="s">
        <v>331</v>
      </c>
      <c r="C36" s="73" t="s">
        <v>299</v>
      </c>
      <c r="D36" s="74" t="s">
        <v>332</v>
      </c>
      <c r="E36" s="75">
        <v>34</v>
      </c>
      <c r="F36" s="74">
        <v>9594.51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>E36</f>
        <v>34</v>
      </c>
      <c r="N36" s="25">
        <f>F36</f>
        <v>9594.51</v>
      </c>
    </row>
    <row r="37" spans="1:14" s="26" customFormat="1" ht="24" x14ac:dyDescent="0.15">
      <c r="A37" s="70">
        <v>18</v>
      </c>
      <c r="B37" s="72" t="s">
        <v>333</v>
      </c>
      <c r="C37" s="73" t="s">
        <v>334</v>
      </c>
      <c r="D37" s="74" t="s">
        <v>335</v>
      </c>
      <c r="E37" s="75">
        <v>150</v>
      </c>
      <c r="F37" s="74">
        <v>1588.95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>E37</f>
        <v>150</v>
      </c>
      <c r="N37" s="25">
        <f>F37</f>
        <v>1588.95</v>
      </c>
    </row>
    <row r="38" spans="1:14" s="26" customFormat="1" ht="24" x14ac:dyDescent="0.15">
      <c r="A38" s="70">
        <v>19</v>
      </c>
      <c r="B38" s="72" t="s">
        <v>336</v>
      </c>
      <c r="C38" s="73" t="s">
        <v>334</v>
      </c>
      <c r="D38" s="74" t="s">
        <v>337</v>
      </c>
      <c r="E38" s="75">
        <v>400</v>
      </c>
      <c r="F38" s="74">
        <v>2124.9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>E38</f>
        <v>400</v>
      </c>
      <c r="N38" s="25">
        <f>F38</f>
        <v>2124.9</v>
      </c>
    </row>
    <row r="39" spans="1:14" s="26" customFormat="1" ht="24" x14ac:dyDescent="0.15">
      <c r="A39" s="70">
        <v>20</v>
      </c>
      <c r="B39" s="72" t="s">
        <v>338</v>
      </c>
      <c r="C39" s="73" t="s">
        <v>334</v>
      </c>
      <c r="D39" s="74" t="s">
        <v>339</v>
      </c>
      <c r="E39" s="75">
        <v>300</v>
      </c>
      <c r="F39" s="74">
        <v>1886.9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>E39</f>
        <v>300</v>
      </c>
      <c r="N39" s="25">
        <f>F39</f>
        <v>1886.9</v>
      </c>
    </row>
    <row r="40" spans="1:14" s="26" customFormat="1" ht="24" x14ac:dyDescent="0.15">
      <c r="A40" s="70">
        <v>21</v>
      </c>
      <c r="B40" s="72" t="s">
        <v>340</v>
      </c>
      <c r="C40" s="73" t="s">
        <v>334</v>
      </c>
      <c r="D40" s="74" t="s">
        <v>341</v>
      </c>
      <c r="E40" s="75"/>
      <c r="F40" s="74"/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>E40</f>
        <v>0</v>
      </c>
      <c r="N40" s="25">
        <f>F40</f>
        <v>0</v>
      </c>
    </row>
    <row r="41" spans="1:14" s="26" customFormat="1" ht="24" x14ac:dyDescent="0.15">
      <c r="A41" s="70">
        <v>22</v>
      </c>
      <c r="B41" s="72" t="s">
        <v>342</v>
      </c>
      <c r="C41" s="73" t="s">
        <v>334</v>
      </c>
      <c r="D41" s="74" t="s">
        <v>343</v>
      </c>
      <c r="E41" s="75">
        <v>350</v>
      </c>
      <c r="F41" s="74">
        <v>1877.17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>
        <f>E41</f>
        <v>350</v>
      </c>
      <c r="N41" s="25">
        <f>F41</f>
        <v>1877.17</v>
      </c>
    </row>
    <row r="42" spans="1:14" s="26" customFormat="1" ht="24" x14ac:dyDescent="0.15">
      <c r="A42" s="70">
        <v>23</v>
      </c>
      <c r="B42" s="72" t="s">
        <v>344</v>
      </c>
      <c r="C42" s="73" t="s">
        <v>334</v>
      </c>
      <c r="D42" s="74" t="s">
        <v>345</v>
      </c>
      <c r="E42" s="75">
        <v>250</v>
      </c>
      <c r="F42" s="74">
        <v>1391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>
        <f>E42</f>
        <v>250</v>
      </c>
      <c r="N42" s="25">
        <f>F42</f>
        <v>1391</v>
      </c>
    </row>
    <row r="43" spans="1:14" s="17" customFormat="1" ht="13.5" customHeight="1" thickBot="1" x14ac:dyDescent="0.2"/>
    <row r="44" spans="1:14" s="17" customFormat="1" ht="26.25" customHeight="1" x14ac:dyDescent="0.15">
      <c r="A44" s="91" t="s">
        <v>139</v>
      </c>
      <c r="B44" s="94" t="s">
        <v>293</v>
      </c>
      <c r="C44" s="96" t="s">
        <v>141</v>
      </c>
      <c r="D44" s="88" t="s">
        <v>142</v>
      </c>
      <c r="E44" s="88" t="s">
        <v>1050</v>
      </c>
      <c r="F44" s="88"/>
    </row>
    <row r="45" spans="1:14" s="17" customFormat="1" ht="12.75" customHeight="1" x14ac:dyDescent="0.15">
      <c r="A45" s="92"/>
      <c r="B45" s="95"/>
      <c r="C45" s="97"/>
      <c r="D45" s="99"/>
      <c r="E45" s="89" t="s">
        <v>147</v>
      </c>
      <c r="F45" s="89" t="s">
        <v>148</v>
      </c>
    </row>
    <row r="46" spans="1:14" s="17" customFormat="1" ht="13.5" customHeight="1" thickBot="1" x14ac:dyDescent="0.2">
      <c r="A46" s="93"/>
      <c r="B46" s="90"/>
      <c r="C46" s="98"/>
      <c r="D46" s="100"/>
      <c r="E46" s="90"/>
      <c r="F46" s="90"/>
    </row>
    <row r="47" spans="1:14" s="26" customFormat="1" ht="24" x14ac:dyDescent="0.15">
      <c r="A47" s="70">
        <v>24</v>
      </c>
      <c r="B47" s="72" t="s">
        <v>346</v>
      </c>
      <c r="C47" s="73" t="s">
        <v>334</v>
      </c>
      <c r="D47" s="74" t="s">
        <v>347</v>
      </c>
      <c r="E47" s="75">
        <v>100</v>
      </c>
      <c r="F47" s="74">
        <v>577.80000000000007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>E47</f>
        <v>100</v>
      </c>
      <c r="N47" s="25">
        <f>F47</f>
        <v>577.80000000000007</v>
      </c>
    </row>
    <row r="48" spans="1:14" s="26" customFormat="1" ht="24" x14ac:dyDescent="0.15">
      <c r="A48" s="70">
        <v>25</v>
      </c>
      <c r="B48" s="72" t="s">
        <v>348</v>
      </c>
      <c r="C48" s="73" t="s">
        <v>334</v>
      </c>
      <c r="D48" s="74" t="s">
        <v>349</v>
      </c>
      <c r="E48" s="75">
        <v>400</v>
      </c>
      <c r="F48" s="74">
        <v>2168.54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>E48</f>
        <v>400</v>
      </c>
      <c r="N48" s="25">
        <f>F48</f>
        <v>2168.54</v>
      </c>
    </row>
    <row r="49" spans="1:14" s="26" customFormat="1" ht="24" x14ac:dyDescent="0.15">
      <c r="A49" s="70">
        <v>26</v>
      </c>
      <c r="B49" s="72" t="s">
        <v>350</v>
      </c>
      <c r="C49" s="73" t="s">
        <v>334</v>
      </c>
      <c r="D49" s="74" t="s">
        <v>351</v>
      </c>
      <c r="E49" s="75">
        <v>250</v>
      </c>
      <c r="F49" s="74">
        <v>1421.5700000000002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>E49</f>
        <v>250</v>
      </c>
      <c r="N49" s="25">
        <f>F49</f>
        <v>1421.5700000000002</v>
      </c>
    </row>
    <row r="50" spans="1:14" s="26" customFormat="1" ht="24" x14ac:dyDescent="0.15">
      <c r="A50" s="70">
        <v>27</v>
      </c>
      <c r="B50" s="72" t="s">
        <v>352</v>
      </c>
      <c r="C50" s="73" t="s">
        <v>334</v>
      </c>
      <c r="D50" s="74" t="s">
        <v>353</v>
      </c>
      <c r="E50" s="75">
        <v>350</v>
      </c>
      <c r="F50" s="74">
        <v>1920.64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>E50</f>
        <v>350</v>
      </c>
      <c r="N50" s="25">
        <f>F50</f>
        <v>1920.64</v>
      </c>
    </row>
    <row r="51" spans="1:14" s="26" customFormat="1" ht="24" x14ac:dyDescent="0.15">
      <c r="A51" s="70">
        <v>28</v>
      </c>
      <c r="B51" s="72" t="s">
        <v>354</v>
      </c>
      <c r="C51" s="73" t="s">
        <v>334</v>
      </c>
      <c r="D51" s="74" t="s">
        <v>355</v>
      </c>
      <c r="E51" s="75">
        <v>150</v>
      </c>
      <c r="F51" s="74">
        <v>768.94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>E51</f>
        <v>150</v>
      </c>
      <c r="N51" s="25">
        <f>F51</f>
        <v>768.94</v>
      </c>
    </row>
    <row r="52" spans="1:14" s="26" customFormat="1" ht="24" x14ac:dyDescent="0.15">
      <c r="A52" s="70">
        <v>29</v>
      </c>
      <c r="B52" s="72" t="s">
        <v>356</v>
      </c>
      <c r="C52" s="73" t="s">
        <v>334</v>
      </c>
      <c r="D52" s="74" t="s">
        <v>343</v>
      </c>
      <c r="E52" s="75">
        <v>350</v>
      </c>
      <c r="F52" s="74">
        <v>1877.17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>E52</f>
        <v>350</v>
      </c>
      <c r="N52" s="25">
        <f>F52</f>
        <v>1877.17</v>
      </c>
    </row>
    <row r="53" spans="1:14" s="26" customFormat="1" ht="24" x14ac:dyDescent="0.15">
      <c r="A53" s="70">
        <v>30</v>
      </c>
      <c r="B53" s="72" t="s">
        <v>357</v>
      </c>
      <c r="C53" s="73" t="s">
        <v>334</v>
      </c>
      <c r="D53" s="74" t="s">
        <v>355</v>
      </c>
      <c r="E53" s="75">
        <v>200</v>
      </c>
      <c r="F53" s="74">
        <v>1025.26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>E53</f>
        <v>200</v>
      </c>
      <c r="N53" s="25">
        <f>F53</f>
        <v>1025.26</v>
      </c>
    </row>
    <row r="54" spans="1:14" s="26" customFormat="1" ht="24" x14ac:dyDescent="0.15">
      <c r="A54" s="70">
        <v>31</v>
      </c>
      <c r="B54" s="72" t="s">
        <v>358</v>
      </c>
      <c r="C54" s="73" t="s">
        <v>334</v>
      </c>
      <c r="D54" s="74" t="s">
        <v>349</v>
      </c>
      <c r="E54" s="75">
        <v>300</v>
      </c>
      <c r="F54" s="74">
        <v>1626.4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>E54</f>
        <v>300</v>
      </c>
      <c r="N54" s="25">
        <f>F54</f>
        <v>1626.4</v>
      </c>
    </row>
    <row r="55" spans="1:14" s="26" customFormat="1" ht="24" x14ac:dyDescent="0.15">
      <c r="A55" s="70">
        <v>32</v>
      </c>
      <c r="B55" s="72" t="s">
        <v>359</v>
      </c>
      <c r="C55" s="73" t="s">
        <v>334</v>
      </c>
      <c r="D55" s="74" t="s">
        <v>355</v>
      </c>
      <c r="E55" s="75">
        <v>100</v>
      </c>
      <c r="F55" s="74">
        <v>512.63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>E55</f>
        <v>100</v>
      </c>
      <c r="N55" s="25">
        <f>F55</f>
        <v>512.63</v>
      </c>
    </row>
    <row r="56" spans="1:14" s="26" customFormat="1" ht="24" x14ac:dyDescent="0.15">
      <c r="A56" s="70">
        <v>33</v>
      </c>
      <c r="B56" s="72" t="s">
        <v>360</v>
      </c>
      <c r="C56" s="73" t="s">
        <v>334</v>
      </c>
      <c r="D56" s="74" t="s">
        <v>361</v>
      </c>
      <c r="E56" s="75">
        <v>200</v>
      </c>
      <c r="F56" s="74">
        <v>1291.68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>
        <f>E56</f>
        <v>200</v>
      </c>
      <c r="N56" s="25">
        <f>F56</f>
        <v>1291.68</v>
      </c>
    </row>
    <row r="57" spans="1:14" s="26" customFormat="1" ht="24" x14ac:dyDescent="0.15">
      <c r="A57" s="70">
        <v>34</v>
      </c>
      <c r="B57" s="72" t="s">
        <v>362</v>
      </c>
      <c r="C57" s="73" t="s">
        <v>334</v>
      </c>
      <c r="D57" s="74" t="s">
        <v>363</v>
      </c>
      <c r="E57" s="75">
        <v>200</v>
      </c>
      <c r="F57" s="74">
        <v>1281.22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>
        <f>E57</f>
        <v>200</v>
      </c>
      <c r="N57" s="25">
        <f>F57</f>
        <v>1281.22</v>
      </c>
    </row>
    <row r="58" spans="1:14" s="26" customFormat="1" ht="24" x14ac:dyDescent="0.15">
      <c r="A58" s="70">
        <v>35</v>
      </c>
      <c r="B58" s="72" t="s">
        <v>364</v>
      </c>
      <c r="C58" s="73" t="s">
        <v>334</v>
      </c>
      <c r="D58" s="74" t="s">
        <v>361</v>
      </c>
      <c r="E58" s="75">
        <v>150</v>
      </c>
      <c r="F58" s="74">
        <v>968.76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>
        <f>E58</f>
        <v>150</v>
      </c>
      <c r="N58" s="25">
        <f>F58</f>
        <v>968.76</v>
      </c>
    </row>
    <row r="59" spans="1:14" s="26" customFormat="1" ht="24" x14ac:dyDescent="0.15">
      <c r="A59" s="70">
        <v>36</v>
      </c>
      <c r="B59" s="72" t="s">
        <v>365</v>
      </c>
      <c r="C59" s="73" t="s">
        <v>334</v>
      </c>
      <c r="D59" s="74" t="s">
        <v>363</v>
      </c>
      <c r="E59" s="75">
        <v>200</v>
      </c>
      <c r="F59" s="74">
        <v>1281.22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>
        <f>E59</f>
        <v>200</v>
      </c>
      <c r="N59" s="25">
        <f>F59</f>
        <v>1281.22</v>
      </c>
    </row>
    <row r="60" spans="1:14" s="17" customFormat="1" ht="13.5" customHeight="1" thickBot="1" x14ac:dyDescent="0.2"/>
    <row r="61" spans="1:14" s="17" customFormat="1" ht="26.25" customHeight="1" x14ac:dyDescent="0.15">
      <c r="A61" s="91" t="s">
        <v>139</v>
      </c>
      <c r="B61" s="94" t="s">
        <v>293</v>
      </c>
      <c r="C61" s="96" t="s">
        <v>141</v>
      </c>
      <c r="D61" s="88" t="s">
        <v>142</v>
      </c>
      <c r="E61" s="88" t="s">
        <v>1050</v>
      </c>
      <c r="F61" s="88"/>
    </row>
    <row r="62" spans="1:14" s="17" customFormat="1" ht="12.75" customHeight="1" x14ac:dyDescent="0.15">
      <c r="A62" s="92"/>
      <c r="B62" s="95"/>
      <c r="C62" s="97"/>
      <c r="D62" s="99"/>
      <c r="E62" s="89" t="s">
        <v>147</v>
      </c>
      <c r="F62" s="89" t="s">
        <v>148</v>
      </c>
    </row>
    <row r="63" spans="1:14" s="17" customFormat="1" ht="13.5" customHeight="1" thickBot="1" x14ac:dyDescent="0.2">
      <c r="A63" s="93"/>
      <c r="B63" s="90"/>
      <c r="C63" s="98"/>
      <c r="D63" s="100"/>
      <c r="E63" s="90"/>
      <c r="F63" s="90"/>
    </row>
    <row r="64" spans="1:14" s="26" customFormat="1" ht="24" x14ac:dyDescent="0.15">
      <c r="A64" s="70">
        <v>37</v>
      </c>
      <c r="B64" s="72" t="s">
        <v>366</v>
      </c>
      <c r="C64" s="73" t="s">
        <v>299</v>
      </c>
      <c r="D64" s="74" t="s">
        <v>367</v>
      </c>
      <c r="E64" s="75">
        <v>2</v>
      </c>
      <c r="F64" s="74">
        <v>535.24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>E64</f>
        <v>2</v>
      </c>
      <c r="N64" s="25">
        <f>F64</f>
        <v>535.24</v>
      </c>
    </row>
    <row r="65" spans="1:14" s="26" customFormat="1" ht="35.25" x14ac:dyDescent="0.15">
      <c r="A65" s="70">
        <v>38</v>
      </c>
      <c r="B65" s="72" t="s">
        <v>368</v>
      </c>
      <c r="C65" s="73" t="s">
        <v>299</v>
      </c>
      <c r="D65" s="74" t="s">
        <v>369</v>
      </c>
      <c r="E65" s="75">
        <v>19</v>
      </c>
      <c r="F65" s="74">
        <v>9364.7200000000012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>E65</f>
        <v>19</v>
      </c>
      <c r="N65" s="25">
        <f>F65</f>
        <v>9364.7200000000012</v>
      </c>
    </row>
    <row r="66" spans="1:14" s="26" customFormat="1" ht="24" x14ac:dyDescent="0.15">
      <c r="A66" s="70">
        <v>39</v>
      </c>
      <c r="B66" s="72" t="s">
        <v>370</v>
      </c>
      <c r="C66" s="73" t="s">
        <v>310</v>
      </c>
      <c r="D66" s="74" t="s">
        <v>371</v>
      </c>
      <c r="E66" s="75">
        <v>9</v>
      </c>
      <c r="F66" s="74">
        <v>221.01000000000002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>E66</f>
        <v>9</v>
      </c>
      <c r="N66" s="25">
        <f>F66</f>
        <v>221.01000000000002</v>
      </c>
    </row>
    <row r="67" spans="1:14" s="26" customFormat="1" ht="24" x14ac:dyDescent="0.15">
      <c r="A67" s="70">
        <v>40</v>
      </c>
      <c r="B67" s="72" t="s">
        <v>372</v>
      </c>
      <c r="C67" s="73" t="s">
        <v>373</v>
      </c>
      <c r="D67" s="74" t="s">
        <v>374</v>
      </c>
      <c r="E67" s="75">
        <v>1</v>
      </c>
      <c r="F67" s="74">
        <v>18.28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>
        <f>E67</f>
        <v>1</v>
      </c>
      <c r="N67" s="25">
        <f>F67</f>
        <v>18.28</v>
      </c>
    </row>
    <row r="68" spans="1:14" s="26" customFormat="1" ht="24" x14ac:dyDescent="0.15">
      <c r="A68" s="70">
        <v>41</v>
      </c>
      <c r="B68" s="72" t="s">
        <v>375</v>
      </c>
      <c r="C68" s="73" t="s">
        <v>376</v>
      </c>
      <c r="D68" s="74" t="s">
        <v>377</v>
      </c>
      <c r="E68" s="75">
        <v>28</v>
      </c>
      <c r="F68" s="74">
        <v>4338.88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>
        <f>E68</f>
        <v>28</v>
      </c>
      <c r="N68" s="25">
        <f>F68</f>
        <v>4338.88</v>
      </c>
    </row>
    <row r="69" spans="1:14" s="26" customFormat="1" ht="24" x14ac:dyDescent="0.15">
      <c r="A69" s="70">
        <v>42</v>
      </c>
      <c r="B69" s="72" t="s">
        <v>378</v>
      </c>
      <c r="C69" s="73" t="s">
        <v>299</v>
      </c>
      <c r="D69" s="74" t="s">
        <v>379</v>
      </c>
      <c r="E69" s="75">
        <v>10</v>
      </c>
      <c r="F69" s="74">
        <v>70.600000000000009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>
        <f>E69</f>
        <v>10</v>
      </c>
      <c r="N69" s="25">
        <f>F69</f>
        <v>70.600000000000009</v>
      </c>
    </row>
    <row r="70" spans="1:14" s="26" customFormat="1" ht="24" x14ac:dyDescent="0.15">
      <c r="A70" s="70">
        <v>43</v>
      </c>
      <c r="B70" s="72" t="s">
        <v>380</v>
      </c>
      <c r="C70" s="73" t="s">
        <v>299</v>
      </c>
      <c r="D70" s="74" t="s">
        <v>381</v>
      </c>
      <c r="E70" s="75">
        <v>25</v>
      </c>
      <c r="F70" s="74">
        <v>2211.96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>
        <f>E70</f>
        <v>25</v>
      </c>
      <c r="N70" s="25">
        <f>F70</f>
        <v>2211.96</v>
      </c>
    </row>
    <row r="71" spans="1:14" s="26" customFormat="1" ht="24" x14ac:dyDescent="0.15">
      <c r="A71" s="70">
        <v>44</v>
      </c>
      <c r="B71" s="72" t="s">
        <v>382</v>
      </c>
      <c r="C71" s="73" t="s">
        <v>299</v>
      </c>
      <c r="D71" s="74" t="s">
        <v>383</v>
      </c>
      <c r="E71" s="75">
        <v>20</v>
      </c>
      <c r="F71" s="74">
        <v>1289.4000000000001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>
        <f>E71</f>
        <v>20</v>
      </c>
      <c r="N71" s="25">
        <f>F71</f>
        <v>1289.4000000000001</v>
      </c>
    </row>
    <row r="72" spans="1:14" s="26" customFormat="1" ht="24" x14ac:dyDescent="0.15">
      <c r="A72" s="70">
        <v>45</v>
      </c>
      <c r="B72" s="72" t="s">
        <v>384</v>
      </c>
      <c r="C72" s="73" t="s">
        <v>385</v>
      </c>
      <c r="D72" s="74" t="s">
        <v>386</v>
      </c>
      <c r="E72" s="75">
        <v>51</v>
      </c>
      <c r="F72" s="74">
        <v>1255.1100000000001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>
        <f>E72</f>
        <v>51</v>
      </c>
      <c r="N72" s="25">
        <f>F72</f>
        <v>1255.1100000000001</v>
      </c>
    </row>
    <row r="73" spans="1:14" s="26" customFormat="1" ht="24" x14ac:dyDescent="0.15">
      <c r="A73" s="70">
        <v>46</v>
      </c>
      <c r="B73" s="72" t="s">
        <v>387</v>
      </c>
      <c r="C73" s="73" t="s">
        <v>310</v>
      </c>
      <c r="D73" s="74" t="s">
        <v>388</v>
      </c>
      <c r="E73" s="75">
        <v>20</v>
      </c>
      <c r="F73" s="74">
        <v>436.27000000000004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>
        <f>E73</f>
        <v>20</v>
      </c>
      <c r="N73" s="25">
        <f>F73</f>
        <v>436.27000000000004</v>
      </c>
    </row>
    <row r="74" spans="1:14" s="26" customFormat="1" ht="24" x14ac:dyDescent="0.15">
      <c r="A74" s="70">
        <v>47</v>
      </c>
      <c r="B74" s="72" t="s">
        <v>389</v>
      </c>
      <c r="C74" s="73" t="s">
        <v>299</v>
      </c>
      <c r="D74" s="74" t="s">
        <v>390</v>
      </c>
      <c r="E74" s="75">
        <v>809</v>
      </c>
      <c r="F74" s="74">
        <v>1273287.29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>
        <f>E74</f>
        <v>809</v>
      </c>
      <c r="N74" s="25">
        <f>F74</f>
        <v>1273287.29</v>
      </c>
    </row>
    <row r="75" spans="1:14" s="26" customFormat="1" ht="24" x14ac:dyDescent="0.15">
      <c r="A75" s="70">
        <v>48</v>
      </c>
      <c r="B75" s="72" t="s">
        <v>391</v>
      </c>
      <c r="C75" s="73" t="s">
        <v>299</v>
      </c>
      <c r="D75" s="74" t="s">
        <v>392</v>
      </c>
      <c r="E75" s="75">
        <v>10</v>
      </c>
      <c r="F75" s="74">
        <v>325.40000000000003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>
        <f>E75</f>
        <v>10</v>
      </c>
      <c r="N75" s="25">
        <f>F75</f>
        <v>325.40000000000003</v>
      </c>
    </row>
    <row r="76" spans="1:14" s="17" customFormat="1" ht="13.5" customHeight="1" thickBot="1" x14ac:dyDescent="0.2"/>
    <row r="77" spans="1:14" s="17" customFormat="1" ht="26.25" customHeight="1" x14ac:dyDescent="0.15">
      <c r="A77" s="91" t="s">
        <v>139</v>
      </c>
      <c r="B77" s="94" t="s">
        <v>293</v>
      </c>
      <c r="C77" s="96" t="s">
        <v>141</v>
      </c>
      <c r="D77" s="88" t="s">
        <v>142</v>
      </c>
      <c r="E77" s="88" t="s">
        <v>1050</v>
      </c>
      <c r="F77" s="88"/>
    </row>
    <row r="78" spans="1:14" s="17" customFormat="1" ht="12.75" customHeight="1" x14ac:dyDescent="0.15">
      <c r="A78" s="92"/>
      <c r="B78" s="95"/>
      <c r="C78" s="97"/>
      <c r="D78" s="99"/>
      <c r="E78" s="89" t="s">
        <v>147</v>
      </c>
      <c r="F78" s="89" t="s">
        <v>148</v>
      </c>
    </row>
    <row r="79" spans="1:14" s="17" customFormat="1" ht="13.5" customHeight="1" thickBot="1" x14ac:dyDescent="0.2">
      <c r="A79" s="93"/>
      <c r="B79" s="90"/>
      <c r="C79" s="98"/>
      <c r="D79" s="100"/>
      <c r="E79" s="90"/>
      <c r="F79" s="90"/>
    </row>
    <row r="80" spans="1:14" s="26" customFormat="1" ht="24" x14ac:dyDescent="0.15">
      <c r="A80" s="70">
        <v>49</v>
      </c>
      <c r="B80" s="72" t="s">
        <v>393</v>
      </c>
      <c r="C80" s="73" t="s">
        <v>299</v>
      </c>
      <c r="D80" s="74" t="s">
        <v>394</v>
      </c>
      <c r="E80" s="75">
        <v>20</v>
      </c>
      <c r="F80" s="74">
        <v>519.6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>
        <f>E80</f>
        <v>20</v>
      </c>
      <c r="N80" s="25">
        <f>F80</f>
        <v>519.6</v>
      </c>
    </row>
    <row r="81" spans="1:14" s="26" customFormat="1" ht="24" x14ac:dyDescent="0.15">
      <c r="A81" s="70">
        <v>50</v>
      </c>
      <c r="B81" s="72" t="s">
        <v>395</v>
      </c>
      <c r="C81" s="73" t="s">
        <v>299</v>
      </c>
      <c r="D81" s="74" t="s">
        <v>396</v>
      </c>
      <c r="E81" s="75">
        <v>1</v>
      </c>
      <c r="F81" s="74">
        <v>317.23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>
        <f>E81</f>
        <v>1</v>
      </c>
      <c r="N81" s="25">
        <f>F81</f>
        <v>317.23</v>
      </c>
    </row>
    <row r="82" spans="1:14" s="26" customFormat="1" ht="35.25" x14ac:dyDescent="0.15">
      <c r="A82" s="70">
        <v>51</v>
      </c>
      <c r="B82" s="72" t="s">
        <v>397</v>
      </c>
      <c r="C82" s="73" t="s">
        <v>299</v>
      </c>
      <c r="D82" s="74" t="s">
        <v>398</v>
      </c>
      <c r="E82" s="75">
        <v>35</v>
      </c>
      <c r="F82" s="74">
        <v>11252.6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>
        <f>E82</f>
        <v>35</v>
      </c>
      <c r="N82" s="25">
        <f>F82</f>
        <v>11252.6</v>
      </c>
    </row>
    <row r="83" spans="1:14" s="26" customFormat="1" ht="24" x14ac:dyDescent="0.15">
      <c r="A83" s="70">
        <v>52</v>
      </c>
      <c r="B83" s="72" t="s">
        <v>399</v>
      </c>
      <c r="C83" s="73" t="s">
        <v>297</v>
      </c>
      <c r="D83" s="74" t="s">
        <v>400</v>
      </c>
      <c r="E83" s="75">
        <v>956</v>
      </c>
      <c r="F83" s="74">
        <v>26247.850000000002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>
        <f>E83</f>
        <v>956</v>
      </c>
      <c r="N83" s="25">
        <f>F83</f>
        <v>26247.850000000002</v>
      </c>
    </row>
    <row r="84" spans="1:14" s="26" customFormat="1" ht="24" x14ac:dyDescent="0.15">
      <c r="A84" s="70">
        <v>53</v>
      </c>
      <c r="B84" s="72" t="s">
        <v>401</v>
      </c>
      <c r="C84" s="73" t="s">
        <v>297</v>
      </c>
      <c r="D84" s="74" t="s">
        <v>402</v>
      </c>
      <c r="E84" s="75">
        <v>50</v>
      </c>
      <c r="F84" s="74">
        <v>1424.7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>
        <f>E84</f>
        <v>50</v>
      </c>
      <c r="N84" s="25">
        <f>F84</f>
        <v>1424.7</v>
      </c>
    </row>
    <row r="85" spans="1:14" s="26" customFormat="1" ht="24" x14ac:dyDescent="0.15">
      <c r="A85" s="70">
        <v>54</v>
      </c>
      <c r="B85" s="72" t="s">
        <v>403</v>
      </c>
      <c r="C85" s="73" t="s">
        <v>310</v>
      </c>
      <c r="D85" s="74" t="s">
        <v>404</v>
      </c>
      <c r="E85" s="75">
        <v>220</v>
      </c>
      <c r="F85" s="74">
        <v>62145.600000000006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>
        <f>E85</f>
        <v>220</v>
      </c>
      <c r="N85" s="25">
        <f>F85</f>
        <v>62145.600000000006</v>
      </c>
    </row>
    <row r="86" spans="1:14" s="26" customFormat="1" ht="24" x14ac:dyDescent="0.15">
      <c r="A86" s="70">
        <v>55</v>
      </c>
      <c r="B86" s="72" t="s">
        <v>405</v>
      </c>
      <c r="C86" s="73" t="s">
        <v>299</v>
      </c>
      <c r="D86" s="74" t="s">
        <v>406</v>
      </c>
      <c r="E86" s="75">
        <v>39</v>
      </c>
      <c r="F86" s="74">
        <v>2396.94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>
        <f>E86</f>
        <v>39</v>
      </c>
      <c r="N86" s="25">
        <f>F86</f>
        <v>2396.94</v>
      </c>
    </row>
    <row r="87" spans="1:14" s="26" customFormat="1" ht="24" x14ac:dyDescent="0.15">
      <c r="A87" s="70">
        <v>56</v>
      </c>
      <c r="B87" s="72" t="s">
        <v>407</v>
      </c>
      <c r="C87" s="73" t="s">
        <v>310</v>
      </c>
      <c r="D87" s="74" t="s">
        <v>408</v>
      </c>
      <c r="E87" s="75">
        <v>201</v>
      </c>
      <c r="F87" s="74">
        <v>4582.8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>
        <f>E87</f>
        <v>201</v>
      </c>
      <c r="N87" s="25">
        <f>F87</f>
        <v>4582.8</v>
      </c>
    </row>
    <row r="88" spans="1:14" s="26" customFormat="1" ht="24" x14ac:dyDescent="0.15">
      <c r="A88" s="70">
        <v>57</v>
      </c>
      <c r="B88" s="72" t="s">
        <v>409</v>
      </c>
      <c r="C88" s="73" t="s">
        <v>376</v>
      </c>
      <c r="D88" s="74" t="s">
        <v>410</v>
      </c>
      <c r="E88" s="75">
        <v>17</v>
      </c>
      <c r="F88" s="74">
        <v>53936.75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>
        <f>E88</f>
        <v>17</v>
      </c>
      <c r="N88" s="25">
        <f>F88</f>
        <v>53936.75</v>
      </c>
    </row>
    <row r="89" spans="1:14" s="26" customFormat="1" ht="24" x14ac:dyDescent="0.15">
      <c r="A89" s="70">
        <v>58</v>
      </c>
      <c r="B89" s="72" t="s">
        <v>411</v>
      </c>
      <c r="C89" s="73" t="s">
        <v>299</v>
      </c>
      <c r="D89" s="74" t="s">
        <v>412</v>
      </c>
      <c r="E89" s="75">
        <v>10</v>
      </c>
      <c r="F89" s="74">
        <v>127.7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>
        <f>E89</f>
        <v>10</v>
      </c>
      <c r="N89" s="25">
        <f>F89</f>
        <v>127.7</v>
      </c>
    </row>
    <row r="90" spans="1:14" s="26" customFormat="1" ht="35.25" x14ac:dyDescent="0.15">
      <c r="A90" s="70">
        <v>59</v>
      </c>
      <c r="B90" s="72" t="s">
        <v>413</v>
      </c>
      <c r="C90" s="73" t="s">
        <v>299</v>
      </c>
      <c r="D90" s="74" t="s">
        <v>414</v>
      </c>
      <c r="E90" s="75">
        <v>2</v>
      </c>
      <c r="F90" s="74">
        <v>417.36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>
        <f>E90</f>
        <v>2</v>
      </c>
      <c r="N90" s="25">
        <f>F90</f>
        <v>417.36</v>
      </c>
    </row>
    <row r="91" spans="1:14" s="17" customFormat="1" ht="13.5" customHeight="1" thickBot="1" x14ac:dyDescent="0.2"/>
    <row r="92" spans="1:14" s="17" customFormat="1" ht="26.25" customHeight="1" x14ac:dyDescent="0.15">
      <c r="A92" s="91" t="s">
        <v>139</v>
      </c>
      <c r="B92" s="94" t="s">
        <v>293</v>
      </c>
      <c r="C92" s="96" t="s">
        <v>141</v>
      </c>
      <c r="D92" s="88" t="s">
        <v>142</v>
      </c>
      <c r="E92" s="88" t="s">
        <v>1050</v>
      </c>
      <c r="F92" s="88"/>
    </row>
    <row r="93" spans="1:14" s="17" customFormat="1" ht="12.75" customHeight="1" x14ac:dyDescent="0.15">
      <c r="A93" s="92"/>
      <c r="B93" s="95"/>
      <c r="C93" s="97"/>
      <c r="D93" s="99"/>
      <c r="E93" s="89" t="s">
        <v>147</v>
      </c>
      <c r="F93" s="89" t="s">
        <v>148</v>
      </c>
    </row>
    <row r="94" spans="1:14" s="17" customFormat="1" ht="13.5" customHeight="1" thickBot="1" x14ac:dyDescent="0.2">
      <c r="A94" s="93"/>
      <c r="B94" s="90"/>
      <c r="C94" s="98"/>
      <c r="D94" s="100"/>
      <c r="E94" s="90"/>
      <c r="F94" s="90"/>
    </row>
    <row r="95" spans="1:14" s="26" customFormat="1" ht="35.25" x14ac:dyDescent="0.15">
      <c r="A95" s="70">
        <v>60</v>
      </c>
      <c r="B95" s="72" t="s">
        <v>415</v>
      </c>
      <c r="C95" s="73" t="s">
        <v>297</v>
      </c>
      <c r="D95" s="74" t="s">
        <v>416</v>
      </c>
      <c r="E95" s="75">
        <v>2000</v>
      </c>
      <c r="F95" s="74">
        <v>425860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>
        <f>E95</f>
        <v>2000</v>
      </c>
      <c r="N95" s="25">
        <f>F95</f>
        <v>425860</v>
      </c>
    </row>
    <row r="96" spans="1:14" s="26" customFormat="1" ht="35.25" x14ac:dyDescent="0.15">
      <c r="A96" s="70">
        <v>61</v>
      </c>
      <c r="B96" s="72" t="s">
        <v>417</v>
      </c>
      <c r="C96" s="73" t="s">
        <v>297</v>
      </c>
      <c r="D96" s="74" t="s">
        <v>416</v>
      </c>
      <c r="E96" s="75">
        <v>628</v>
      </c>
      <c r="F96" s="74">
        <v>133720.04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>
        <f>E96</f>
        <v>628</v>
      </c>
      <c r="N96" s="25">
        <f>F96</f>
        <v>133720.04</v>
      </c>
    </row>
    <row r="97" spans="1:14" s="26" customFormat="1" ht="24" x14ac:dyDescent="0.15">
      <c r="A97" s="70">
        <v>62</v>
      </c>
      <c r="B97" s="72" t="s">
        <v>418</v>
      </c>
      <c r="C97" s="73" t="s">
        <v>299</v>
      </c>
      <c r="D97" s="74" t="s">
        <v>419</v>
      </c>
      <c r="E97" s="75">
        <v>1000</v>
      </c>
      <c r="F97" s="74">
        <v>24340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>
        <f>E97</f>
        <v>1000</v>
      </c>
      <c r="N97" s="25">
        <f>F97</f>
        <v>24340</v>
      </c>
    </row>
    <row r="98" spans="1:14" s="26" customFormat="1" ht="24" x14ac:dyDescent="0.15">
      <c r="A98" s="70">
        <v>63</v>
      </c>
      <c r="B98" s="72" t="s">
        <v>420</v>
      </c>
      <c r="C98" s="73" t="s">
        <v>299</v>
      </c>
      <c r="D98" s="74" t="s">
        <v>421</v>
      </c>
      <c r="E98" s="75">
        <v>3</v>
      </c>
      <c r="F98" s="74">
        <v>746.37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>
        <f>E98</f>
        <v>3</v>
      </c>
      <c r="N98" s="25">
        <f>F98</f>
        <v>746.37</v>
      </c>
    </row>
    <row r="99" spans="1:14" s="26" customFormat="1" ht="35.25" x14ac:dyDescent="0.15">
      <c r="A99" s="70">
        <v>64</v>
      </c>
      <c r="B99" s="72" t="s">
        <v>422</v>
      </c>
      <c r="C99" s="73" t="s">
        <v>299</v>
      </c>
      <c r="D99" s="74" t="s">
        <v>423</v>
      </c>
      <c r="E99" s="75">
        <v>4</v>
      </c>
      <c r="F99" s="74">
        <v>776.56000000000006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>
        <f>E99</f>
        <v>4</v>
      </c>
      <c r="N99" s="25">
        <f>F99</f>
        <v>776.56000000000006</v>
      </c>
    </row>
    <row r="100" spans="1:14" s="26" customFormat="1" ht="24" x14ac:dyDescent="0.15">
      <c r="A100" s="70">
        <v>65</v>
      </c>
      <c r="B100" s="72" t="s">
        <v>424</v>
      </c>
      <c r="C100" s="73" t="s">
        <v>310</v>
      </c>
      <c r="D100" s="74" t="s">
        <v>425</v>
      </c>
      <c r="E100" s="75">
        <v>17</v>
      </c>
      <c r="F100" s="74">
        <v>6641.71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>
        <f>E100</f>
        <v>17</v>
      </c>
      <c r="N100" s="25">
        <f>F100</f>
        <v>6641.71</v>
      </c>
    </row>
    <row r="101" spans="1:14" s="26" customFormat="1" ht="24" x14ac:dyDescent="0.15">
      <c r="A101" s="70">
        <v>66</v>
      </c>
      <c r="B101" s="72" t="s">
        <v>426</v>
      </c>
      <c r="C101" s="73" t="s">
        <v>299</v>
      </c>
      <c r="D101" s="74" t="s">
        <v>427</v>
      </c>
      <c r="E101" s="75">
        <v>3</v>
      </c>
      <c r="F101" s="74">
        <v>462.20000000000005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>
        <f>E101</f>
        <v>3</v>
      </c>
      <c r="N101" s="25">
        <f>F101</f>
        <v>462.20000000000005</v>
      </c>
    </row>
    <row r="102" spans="1:14" s="26" customFormat="1" ht="24" x14ac:dyDescent="0.15">
      <c r="A102" s="70">
        <v>67</v>
      </c>
      <c r="B102" s="72" t="s">
        <v>428</v>
      </c>
      <c r="C102" s="73" t="s">
        <v>297</v>
      </c>
      <c r="D102" s="74" t="s">
        <v>429</v>
      </c>
      <c r="E102" s="75"/>
      <c r="F102" s="74"/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>
        <f>E102</f>
        <v>0</v>
      </c>
      <c r="N102" s="25">
        <f>F102</f>
        <v>0</v>
      </c>
    </row>
    <row r="103" spans="1:14" s="26" customFormat="1" ht="24" x14ac:dyDescent="0.15">
      <c r="A103" s="70">
        <v>68</v>
      </c>
      <c r="B103" s="72" t="s">
        <v>430</v>
      </c>
      <c r="C103" s="73" t="s">
        <v>297</v>
      </c>
      <c r="D103" s="74" t="s">
        <v>431</v>
      </c>
      <c r="E103" s="75">
        <v>22</v>
      </c>
      <c r="F103" s="74">
        <v>117.7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>
        <f>E103</f>
        <v>22</v>
      </c>
      <c r="N103" s="25">
        <f>F103</f>
        <v>117.7</v>
      </c>
    </row>
    <row r="104" spans="1:14" s="26" customFormat="1" ht="24" x14ac:dyDescent="0.15">
      <c r="A104" s="70">
        <v>69</v>
      </c>
      <c r="B104" s="72" t="s">
        <v>432</v>
      </c>
      <c r="C104" s="73" t="s">
        <v>297</v>
      </c>
      <c r="D104" s="74">
        <v>270</v>
      </c>
      <c r="E104" s="75">
        <v>30</v>
      </c>
      <c r="F104" s="74">
        <v>8100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>
        <f>E104</f>
        <v>30</v>
      </c>
      <c r="N104" s="25">
        <f>F104</f>
        <v>8100</v>
      </c>
    </row>
    <row r="105" spans="1:14" s="26" customFormat="1" ht="24" x14ac:dyDescent="0.15">
      <c r="A105" s="70">
        <v>70</v>
      </c>
      <c r="B105" s="72" t="s">
        <v>433</v>
      </c>
      <c r="C105" s="73" t="s">
        <v>297</v>
      </c>
      <c r="D105" s="74">
        <v>300</v>
      </c>
      <c r="E105" s="75">
        <v>4</v>
      </c>
      <c r="F105" s="74">
        <v>1200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>
        <f>E105</f>
        <v>4</v>
      </c>
      <c r="N105" s="25">
        <f>F105</f>
        <v>1200</v>
      </c>
    </row>
    <row r="106" spans="1:14" s="26" customFormat="1" ht="35.25" x14ac:dyDescent="0.15">
      <c r="A106" s="70">
        <v>71</v>
      </c>
      <c r="B106" s="72" t="s">
        <v>434</v>
      </c>
      <c r="C106" s="73" t="s">
        <v>299</v>
      </c>
      <c r="D106" s="74" t="s">
        <v>414</v>
      </c>
      <c r="E106" s="75">
        <v>5</v>
      </c>
      <c r="F106" s="74">
        <v>1043.4000000000001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>
        <f>E106</f>
        <v>5</v>
      </c>
      <c r="N106" s="25">
        <f>F106</f>
        <v>1043.4000000000001</v>
      </c>
    </row>
    <row r="107" spans="1:14" s="17" customFormat="1" ht="13.5" customHeight="1" thickBot="1" x14ac:dyDescent="0.2"/>
    <row r="108" spans="1:14" s="17" customFormat="1" ht="26.25" customHeight="1" x14ac:dyDescent="0.15">
      <c r="A108" s="91" t="s">
        <v>139</v>
      </c>
      <c r="B108" s="94" t="s">
        <v>293</v>
      </c>
      <c r="C108" s="96" t="s">
        <v>141</v>
      </c>
      <c r="D108" s="88" t="s">
        <v>142</v>
      </c>
      <c r="E108" s="88" t="s">
        <v>1050</v>
      </c>
      <c r="F108" s="88"/>
    </row>
    <row r="109" spans="1:14" s="17" customFormat="1" ht="12.75" customHeight="1" x14ac:dyDescent="0.15">
      <c r="A109" s="92"/>
      <c r="B109" s="95"/>
      <c r="C109" s="97"/>
      <c r="D109" s="99"/>
      <c r="E109" s="89" t="s">
        <v>147</v>
      </c>
      <c r="F109" s="89" t="s">
        <v>148</v>
      </c>
    </row>
    <row r="110" spans="1:14" s="17" customFormat="1" ht="13.5" customHeight="1" thickBot="1" x14ac:dyDescent="0.2">
      <c r="A110" s="93"/>
      <c r="B110" s="90"/>
      <c r="C110" s="98"/>
      <c r="D110" s="100"/>
      <c r="E110" s="90"/>
      <c r="F110" s="90"/>
    </row>
    <row r="111" spans="1:14" s="26" customFormat="1" ht="24" x14ac:dyDescent="0.15">
      <c r="A111" s="70">
        <v>72</v>
      </c>
      <c r="B111" s="72" t="s">
        <v>435</v>
      </c>
      <c r="C111" s="73" t="s">
        <v>299</v>
      </c>
      <c r="D111" s="74" t="s">
        <v>436</v>
      </c>
      <c r="E111" s="75">
        <v>1805</v>
      </c>
      <c r="F111" s="74">
        <v>46537.68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>
        <f>E111</f>
        <v>1805</v>
      </c>
      <c r="N111" s="25">
        <f>F111</f>
        <v>46537.68</v>
      </c>
    </row>
    <row r="112" spans="1:14" s="26" customFormat="1" ht="24" x14ac:dyDescent="0.15">
      <c r="A112" s="70">
        <v>73</v>
      </c>
      <c r="B112" s="72" t="s">
        <v>437</v>
      </c>
      <c r="C112" s="73" t="s">
        <v>297</v>
      </c>
      <c r="D112" s="74" t="s">
        <v>438</v>
      </c>
      <c r="E112" s="75">
        <v>2253</v>
      </c>
      <c r="F112" s="74">
        <v>42276.23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>
        <f>E112</f>
        <v>2253</v>
      </c>
      <c r="N112" s="25">
        <f>F112</f>
        <v>42276.23</v>
      </c>
    </row>
    <row r="113" spans="1:14" s="26" customFormat="1" ht="24" x14ac:dyDescent="0.15">
      <c r="A113" s="70">
        <v>74</v>
      </c>
      <c r="B113" s="72" t="s">
        <v>439</v>
      </c>
      <c r="C113" s="73" t="s">
        <v>327</v>
      </c>
      <c r="D113" s="74">
        <v>294</v>
      </c>
      <c r="E113" s="75">
        <v>50</v>
      </c>
      <c r="F113" s="74">
        <v>14700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>
        <f>E113</f>
        <v>50</v>
      </c>
      <c r="N113" s="25">
        <f>F113</f>
        <v>14700</v>
      </c>
    </row>
    <row r="114" spans="1:14" s="26" customFormat="1" ht="24" x14ac:dyDescent="0.15">
      <c r="A114" s="70">
        <v>75</v>
      </c>
      <c r="B114" s="72" t="s">
        <v>440</v>
      </c>
      <c r="C114" s="73" t="s">
        <v>299</v>
      </c>
      <c r="D114" s="74" t="s">
        <v>441</v>
      </c>
      <c r="E114" s="75">
        <v>10</v>
      </c>
      <c r="F114" s="74">
        <v>427.8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>
        <f>E114</f>
        <v>10</v>
      </c>
      <c r="N114" s="25">
        <f>F114</f>
        <v>427.8</v>
      </c>
    </row>
    <row r="115" spans="1:14" s="26" customFormat="1" ht="24" x14ac:dyDescent="0.15">
      <c r="A115" s="70">
        <v>76</v>
      </c>
      <c r="B115" s="72" t="s">
        <v>442</v>
      </c>
      <c r="C115" s="73" t="s">
        <v>310</v>
      </c>
      <c r="D115" s="74" t="s">
        <v>443</v>
      </c>
      <c r="E115" s="75">
        <v>40</v>
      </c>
      <c r="F115" s="74">
        <v>108.29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>
        <f>E115</f>
        <v>40</v>
      </c>
      <c r="N115" s="25">
        <f>F115</f>
        <v>108.29</v>
      </c>
    </row>
    <row r="116" spans="1:14" s="26" customFormat="1" ht="24" x14ac:dyDescent="0.15">
      <c r="A116" s="70">
        <v>77</v>
      </c>
      <c r="B116" s="72" t="s">
        <v>444</v>
      </c>
      <c r="C116" s="73" t="s">
        <v>299</v>
      </c>
      <c r="D116" s="74" t="s">
        <v>445</v>
      </c>
      <c r="E116" s="75">
        <v>2</v>
      </c>
      <c r="F116" s="74">
        <v>162.78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>
        <f>E116</f>
        <v>2</v>
      </c>
      <c r="N116" s="25">
        <f>F116</f>
        <v>162.78</v>
      </c>
    </row>
    <row r="117" spans="1:14" s="26" customFormat="1" ht="24" x14ac:dyDescent="0.15">
      <c r="A117" s="70">
        <v>78</v>
      </c>
      <c r="B117" s="72" t="s">
        <v>446</v>
      </c>
      <c r="C117" s="73" t="s">
        <v>297</v>
      </c>
      <c r="D117" s="74" t="s">
        <v>447</v>
      </c>
      <c r="E117" s="75"/>
      <c r="F117" s="74"/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>
        <f>E117</f>
        <v>0</v>
      </c>
      <c r="N117" s="25">
        <f>F117</f>
        <v>0</v>
      </c>
    </row>
    <row r="118" spans="1:14" s="26" customFormat="1" ht="24" x14ac:dyDescent="0.15">
      <c r="A118" s="70">
        <v>79</v>
      </c>
      <c r="B118" s="72" t="s">
        <v>448</v>
      </c>
      <c r="C118" s="73" t="s">
        <v>297</v>
      </c>
      <c r="D118" s="74" t="s">
        <v>449</v>
      </c>
      <c r="E118" s="75">
        <v>1106</v>
      </c>
      <c r="F118" s="74">
        <v>30353.49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>
        <f>E118</f>
        <v>1106</v>
      </c>
      <c r="N118" s="25">
        <f>F118</f>
        <v>30353.49</v>
      </c>
    </row>
    <row r="119" spans="1:14" s="26" customFormat="1" ht="24" x14ac:dyDescent="0.15">
      <c r="A119" s="70">
        <v>80</v>
      </c>
      <c r="B119" s="72" t="s">
        <v>450</v>
      </c>
      <c r="C119" s="73" t="s">
        <v>297</v>
      </c>
      <c r="D119" s="74" t="s">
        <v>402</v>
      </c>
      <c r="E119" s="75">
        <v>50</v>
      </c>
      <c r="F119" s="74">
        <v>1424.7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>
        <f>E119</f>
        <v>50</v>
      </c>
      <c r="N119" s="25">
        <f>F119</f>
        <v>1424.7</v>
      </c>
    </row>
    <row r="120" spans="1:14" s="26" customFormat="1" ht="24" x14ac:dyDescent="0.15">
      <c r="A120" s="70">
        <v>81</v>
      </c>
      <c r="B120" s="72" t="s">
        <v>451</v>
      </c>
      <c r="C120" s="73" t="s">
        <v>310</v>
      </c>
      <c r="D120" s="74" t="s">
        <v>452</v>
      </c>
      <c r="E120" s="75">
        <v>1.4950000000000001</v>
      </c>
      <c r="F120" s="74">
        <v>562.70000000000005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>
        <f>E120</f>
        <v>1.4950000000000001</v>
      </c>
      <c r="N120" s="25">
        <f>F120</f>
        <v>562.70000000000005</v>
      </c>
    </row>
    <row r="121" spans="1:14" s="26" customFormat="1" ht="35.25" x14ac:dyDescent="0.15">
      <c r="A121" s="70">
        <v>82</v>
      </c>
      <c r="B121" s="72" t="s">
        <v>453</v>
      </c>
      <c r="C121" s="73" t="s">
        <v>299</v>
      </c>
      <c r="D121" s="74" t="s">
        <v>454</v>
      </c>
      <c r="E121" s="75">
        <v>6</v>
      </c>
      <c r="F121" s="74">
        <v>2196.54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>
        <f>E121</f>
        <v>6</v>
      </c>
      <c r="N121" s="25">
        <f>F121</f>
        <v>2196.54</v>
      </c>
    </row>
    <row r="122" spans="1:14" s="26" customFormat="1" ht="24" x14ac:dyDescent="0.15">
      <c r="A122" s="70">
        <v>83</v>
      </c>
      <c r="B122" s="72" t="s">
        <v>455</v>
      </c>
      <c r="C122" s="73" t="s">
        <v>299</v>
      </c>
      <c r="D122" s="74" t="s">
        <v>456</v>
      </c>
      <c r="E122" s="75">
        <v>10</v>
      </c>
      <c r="F122" s="74">
        <v>285.5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>
        <f>E122</f>
        <v>10</v>
      </c>
      <c r="N122" s="25">
        <f>F122</f>
        <v>285.5</v>
      </c>
    </row>
    <row r="123" spans="1:14" s="26" customFormat="1" ht="24" x14ac:dyDescent="0.15">
      <c r="A123" s="70">
        <v>84</v>
      </c>
      <c r="B123" s="72" t="s">
        <v>457</v>
      </c>
      <c r="C123" s="73" t="s">
        <v>373</v>
      </c>
      <c r="D123" s="74" t="s">
        <v>458</v>
      </c>
      <c r="E123" s="75">
        <v>37</v>
      </c>
      <c r="F123" s="74">
        <v>9501.6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>
        <f>E123</f>
        <v>37</v>
      </c>
      <c r="N123" s="25">
        <f>F123</f>
        <v>9501.6</v>
      </c>
    </row>
    <row r="124" spans="1:14" s="26" customFormat="1" ht="24" x14ac:dyDescent="0.15">
      <c r="A124" s="70">
        <v>85</v>
      </c>
      <c r="B124" s="72" t="s">
        <v>459</v>
      </c>
      <c r="C124" s="73" t="s">
        <v>299</v>
      </c>
      <c r="D124" s="74" t="s">
        <v>460</v>
      </c>
      <c r="E124" s="75">
        <v>2</v>
      </c>
      <c r="F124" s="74">
        <v>147.25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>
        <f>E124</f>
        <v>2</v>
      </c>
      <c r="N124" s="25">
        <f>F124</f>
        <v>147.25</v>
      </c>
    </row>
    <row r="125" spans="1:14" s="17" customFormat="1" ht="13.5" customHeight="1" thickBot="1" x14ac:dyDescent="0.2"/>
    <row r="126" spans="1:14" s="17" customFormat="1" ht="26.25" customHeight="1" x14ac:dyDescent="0.15">
      <c r="A126" s="91" t="s">
        <v>139</v>
      </c>
      <c r="B126" s="94" t="s">
        <v>293</v>
      </c>
      <c r="C126" s="96" t="s">
        <v>141</v>
      </c>
      <c r="D126" s="88" t="s">
        <v>142</v>
      </c>
      <c r="E126" s="88" t="s">
        <v>1050</v>
      </c>
      <c r="F126" s="88"/>
    </row>
    <row r="127" spans="1:14" s="17" customFormat="1" ht="12.75" customHeight="1" x14ac:dyDescent="0.15">
      <c r="A127" s="92"/>
      <c r="B127" s="95"/>
      <c r="C127" s="97"/>
      <c r="D127" s="99"/>
      <c r="E127" s="89" t="s">
        <v>147</v>
      </c>
      <c r="F127" s="89" t="s">
        <v>148</v>
      </c>
    </row>
    <row r="128" spans="1:14" s="17" customFormat="1" ht="13.5" customHeight="1" thickBot="1" x14ac:dyDescent="0.2">
      <c r="A128" s="93"/>
      <c r="B128" s="90"/>
      <c r="C128" s="98"/>
      <c r="D128" s="100"/>
      <c r="E128" s="90"/>
      <c r="F128" s="90"/>
    </row>
    <row r="129" spans="1:14" s="26" customFormat="1" ht="24" x14ac:dyDescent="0.15">
      <c r="A129" s="70">
        <v>86</v>
      </c>
      <c r="B129" s="72" t="s">
        <v>461</v>
      </c>
      <c r="C129" s="73" t="s">
        <v>310</v>
      </c>
      <c r="D129" s="74" t="s">
        <v>462</v>
      </c>
      <c r="E129" s="75">
        <v>88</v>
      </c>
      <c r="F129" s="74">
        <v>14082.150000000001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>
        <f>E129</f>
        <v>88</v>
      </c>
      <c r="N129" s="25">
        <f>F129</f>
        <v>14082.150000000001</v>
      </c>
    </row>
    <row r="130" spans="1:14" s="26" customFormat="1" ht="24" x14ac:dyDescent="0.15">
      <c r="A130" s="70">
        <v>87</v>
      </c>
      <c r="B130" s="72" t="s">
        <v>463</v>
      </c>
      <c r="C130" s="73" t="s">
        <v>299</v>
      </c>
      <c r="D130" s="74" t="s">
        <v>464</v>
      </c>
      <c r="E130" s="75">
        <v>15</v>
      </c>
      <c r="F130" s="74">
        <v>794.55000000000007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>
        <f>E130</f>
        <v>15</v>
      </c>
      <c r="N130" s="25">
        <f>F130</f>
        <v>794.55000000000007</v>
      </c>
    </row>
    <row r="131" spans="1:14" s="26" customFormat="1" ht="24" x14ac:dyDescent="0.15">
      <c r="A131" s="70">
        <v>88</v>
      </c>
      <c r="B131" s="72" t="s">
        <v>465</v>
      </c>
      <c r="C131" s="73" t="s">
        <v>376</v>
      </c>
      <c r="D131" s="74" t="s">
        <v>466</v>
      </c>
      <c r="E131" s="75">
        <v>102</v>
      </c>
      <c r="F131" s="74">
        <v>12322.810000000001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>
        <f>E131</f>
        <v>102</v>
      </c>
      <c r="N131" s="25">
        <f>F131</f>
        <v>12322.810000000001</v>
      </c>
    </row>
    <row r="132" spans="1:14" s="26" customFormat="1" ht="24" x14ac:dyDescent="0.15">
      <c r="A132" s="70">
        <v>89</v>
      </c>
      <c r="B132" s="72" t="s">
        <v>467</v>
      </c>
      <c r="C132" s="73" t="s">
        <v>376</v>
      </c>
      <c r="D132" s="74" t="s">
        <v>468</v>
      </c>
      <c r="E132" s="75">
        <v>45</v>
      </c>
      <c r="F132" s="74">
        <v>11216.7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>
        <f>E132</f>
        <v>45</v>
      </c>
      <c r="N132" s="25">
        <f>F132</f>
        <v>11216.7</v>
      </c>
    </row>
    <row r="133" spans="1:14" s="26" customFormat="1" ht="24" x14ac:dyDescent="0.15">
      <c r="A133" s="70">
        <v>90</v>
      </c>
      <c r="B133" s="72" t="s">
        <v>469</v>
      </c>
      <c r="C133" s="73" t="s">
        <v>376</v>
      </c>
      <c r="D133" s="74" t="s">
        <v>470</v>
      </c>
      <c r="E133" s="75">
        <v>20</v>
      </c>
      <c r="F133" s="74">
        <v>2186.23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>
        <f>E133</f>
        <v>20</v>
      </c>
      <c r="N133" s="25">
        <f>F133</f>
        <v>2186.23</v>
      </c>
    </row>
    <row r="134" spans="1:14" s="26" customFormat="1" ht="24" x14ac:dyDescent="0.15">
      <c r="A134" s="70">
        <v>91</v>
      </c>
      <c r="B134" s="72" t="s">
        <v>471</v>
      </c>
      <c r="C134" s="73" t="s">
        <v>472</v>
      </c>
      <c r="D134" s="74" t="s">
        <v>473</v>
      </c>
      <c r="E134" s="75">
        <v>16</v>
      </c>
      <c r="F134" s="74">
        <v>3278.82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>
        <f>E134</f>
        <v>16</v>
      </c>
      <c r="N134" s="25">
        <f>F134</f>
        <v>3278.82</v>
      </c>
    </row>
    <row r="135" spans="1:14" s="26" customFormat="1" ht="24" x14ac:dyDescent="0.15">
      <c r="A135" s="70">
        <v>92</v>
      </c>
      <c r="B135" s="72" t="s">
        <v>474</v>
      </c>
      <c r="C135" s="73" t="s">
        <v>310</v>
      </c>
      <c r="D135" s="74" t="s">
        <v>475</v>
      </c>
      <c r="E135" s="75"/>
      <c r="F135" s="74"/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>
        <f>E135</f>
        <v>0</v>
      </c>
      <c r="N135" s="25">
        <f>F135</f>
        <v>0</v>
      </c>
    </row>
    <row r="136" spans="1:14" s="26" customFormat="1" ht="24" x14ac:dyDescent="0.15">
      <c r="A136" s="70">
        <v>93</v>
      </c>
      <c r="B136" s="72" t="s">
        <v>476</v>
      </c>
      <c r="C136" s="73" t="s">
        <v>310</v>
      </c>
      <c r="D136" s="74" t="s">
        <v>477</v>
      </c>
      <c r="E136" s="75">
        <v>100</v>
      </c>
      <c r="F136" s="74">
        <v>14786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>
        <f>E136</f>
        <v>100</v>
      </c>
      <c r="N136" s="25">
        <f>F136</f>
        <v>14786</v>
      </c>
    </row>
    <row r="137" spans="1:14" s="26" customFormat="1" ht="24" x14ac:dyDescent="0.15">
      <c r="A137" s="70">
        <v>94</v>
      </c>
      <c r="B137" s="72" t="s">
        <v>478</v>
      </c>
      <c r="C137" s="73" t="s">
        <v>299</v>
      </c>
      <c r="D137" s="74" t="s">
        <v>479</v>
      </c>
      <c r="E137" s="75">
        <v>929.80000000000007</v>
      </c>
      <c r="F137" s="74">
        <v>132654.15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>
        <f>E137</f>
        <v>929.80000000000007</v>
      </c>
      <c r="N137" s="25">
        <f>F137</f>
        <v>132654.15</v>
      </c>
    </row>
    <row r="138" spans="1:14" s="26" customFormat="1" ht="35.25" x14ac:dyDescent="0.15">
      <c r="A138" s="70">
        <v>95</v>
      </c>
      <c r="B138" s="72" t="s">
        <v>480</v>
      </c>
      <c r="C138" s="73" t="s">
        <v>299</v>
      </c>
      <c r="D138" s="74" t="s">
        <v>481</v>
      </c>
      <c r="E138" s="75">
        <v>2</v>
      </c>
      <c r="F138" s="74">
        <v>1998.7800000000002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>
        <f>E138</f>
        <v>2</v>
      </c>
      <c r="N138" s="25">
        <f>F138</f>
        <v>1998.7800000000002</v>
      </c>
    </row>
    <row r="139" spans="1:14" s="26" customFormat="1" ht="24" x14ac:dyDescent="0.15">
      <c r="A139" s="70">
        <v>96</v>
      </c>
      <c r="B139" s="72" t="s">
        <v>482</v>
      </c>
      <c r="C139" s="73" t="s">
        <v>310</v>
      </c>
      <c r="D139" s="74" t="s">
        <v>483</v>
      </c>
      <c r="E139" s="75">
        <v>5</v>
      </c>
      <c r="F139" s="74">
        <v>295.86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 t="e">
        <f>#REF!</f>
        <v>#REF!</v>
      </c>
      <c r="L139" s="25" t="e">
        <f>#REF!</f>
        <v>#REF!</v>
      </c>
      <c r="M139" s="25">
        <f>E139</f>
        <v>5</v>
      </c>
      <c r="N139" s="25">
        <f>F139</f>
        <v>295.86</v>
      </c>
    </row>
    <row r="140" spans="1:14" s="26" customFormat="1" ht="24" x14ac:dyDescent="0.15">
      <c r="A140" s="70">
        <v>97</v>
      </c>
      <c r="B140" s="72" t="s">
        <v>484</v>
      </c>
      <c r="C140" s="73" t="s">
        <v>310</v>
      </c>
      <c r="D140" s="74" t="s">
        <v>485</v>
      </c>
      <c r="E140" s="75">
        <v>130</v>
      </c>
      <c r="F140" s="74">
        <v>4582.43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 t="e">
        <f>#REF!</f>
        <v>#REF!</v>
      </c>
      <c r="L140" s="25" t="e">
        <f>#REF!</f>
        <v>#REF!</v>
      </c>
      <c r="M140" s="25">
        <f>E140</f>
        <v>130</v>
      </c>
      <c r="N140" s="25">
        <f>F140</f>
        <v>4582.43</v>
      </c>
    </row>
    <row r="141" spans="1:14" s="17" customFormat="1" ht="13.5" customHeight="1" thickBot="1" x14ac:dyDescent="0.2"/>
    <row r="142" spans="1:14" s="17" customFormat="1" ht="26.25" customHeight="1" x14ac:dyDescent="0.15">
      <c r="A142" s="91" t="s">
        <v>139</v>
      </c>
      <c r="B142" s="94" t="s">
        <v>293</v>
      </c>
      <c r="C142" s="96" t="s">
        <v>141</v>
      </c>
      <c r="D142" s="88" t="s">
        <v>142</v>
      </c>
      <c r="E142" s="88" t="s">
        <v>1050</v>
      </c>
      <c r="F142" s="88"/>
    </row>
    <row r="143" spans="1:14" s="17" customFormat="1" ht="12.75" customHeight="1" x14ac:dyDescent="0.15">
      <c r="A143" s="92"/>
      <c r="B143" s="95"/>
      <c r="C143" s="97"/>
      <c r="D143" s="99"/>
      <c r="E143" s="89" t="s">
        <v>147</v>
      </c>
      <c r="F143" s="89" t="s">
        <v>148</v>
      </c>
    </row>
    <row r="144" spans="1:14" s="17" customFormat="1" ht="13.5" customHeight="1" thickBot="1" x14ac:dyDescent="0.2">
      <c r="A144" s="93"/>
      <c r="B144" s="90"/>
      <c r="C144" s="98"/>
      <c r="D144" s="100"/>
      <c r="E144" s="90"/>
      <c r="F144" s="90"/>
    </row>
    <row r="145" spans="1:14" s="26" customFormat="1" ht="35.25" x14ac:dyDescent="0.15">
      <c r="A145" s="70">
        <v>98</v>
      </c>
      <c r="B145" s="72" t="s">
        <v>486</v>
      </c>
      <c r="C145" s="73" t="s">
        <v>297</v>
      </c>
      <c r="D145" s="74" t="s">
        <v>487</v>
      </c>
      <c r="E145" s="75">
        <v>930</v>
      </c>
      <c r="F145" s="74">
        <v>26539.32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>
        <f>E145</f>
        <v>930</v>
      </c>
      <c r="N145" s="25">
        <f>F145</f>
        <v>26539.32</v>
      </c>
    </row>
    <row r="146" spans="1:14" s="26" customFormat="1" ht="35.25" x14ac:dyDescent="0.15">
      <c r="A146" s="70">
        <v>99</v>
      </c>
      <c r="B146" s="72" t="s">
        <v>488</v>
      </c>
      <c r="C146" s="73" t="s">
        <v>297</v>
      </c>
      <c r="D146" s="74" t="s">
        <v>487</v>
      </c>
      <c r="E146" s="75">
        <v>925</v>
      </c>
      <c r="F146" s="74">
        <v>26396.63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>
        <f>E146</f>
        <v>925</v>
      </c>
      <c r="N146" s="25">
        <f>F146</f>
        <v>26396.63</v>
      </c>
    </row>
    <row r="147" spans="1:14" s="26" customFormat="1" ht="24" x14ac:dyDescent="0.15">
      <c r="A147" s="70">
        <v>100</v>
      </c>
      <c r="B147" s="72" t="s">
        <v>489</v>
      </c>
      <c r="C147" s="73" t="s">
        <v>299</v>
      </c>
      <c r="D147" s="74" t="s">
        <v>490</v>
      </c>
      <c r="E147" s="75">
        <v>52</v>
      </c>
      <c r="F147" s="74">
        <v>14010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>
        <f>E147</f>
        <v>52</v>
      </c>
      <c r="N147" s="25">
        <f>F147</f>
        <v>14010</v>
      </c>
    </row>
    <row r="148" spans="1:14" s="26" customFormat="1" ht="35.25" x14ac:dyDescent="0.15">
      <c r="A148" s="70">
        <v>101</v>
      </c>
      <c r="B148" s="72" t="s">
        <v>491</v>
      </c>
      <c r="C148" s="73" t="s">
        <v>299</v>
      </c>
      <c r="D148" s="74" t="s">
        <v>300</v>
      </c>
      <c r="E148" s="75">
        <v>7</v>
      </c>
      <c r="F148" s="74">
        <v>1897.44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>
        <f>E148</f>
        <v>7</v>
      </c>
      <c r="N148" s="25">
        <f>F148</f>
        <v>1897.44</v>
      </c>
    </row>
    <row r="149" spans="1:14" s="26" customFormat="1" ht="24" x14ac:dyDescent="0.15">
      <c r="A149" s="70">
        <v>102</v>
      </c>
      <c r="B149" s="72" t="s">
        <v>492</v>
      </c>
      <c r="C149" s="73" t="s">
        <v>297</v>
      </c>
      <c r="D149" s="74" t="s">
        <v>493</v>
      </c>
      <c r="E149" s="75">
        <v>6</v>
      </c>
      <c r="F149" s="74">
        <v>5215.0200000000004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>
        <f>E149</f>
        <v>6</v>
      </c>
      <c r="N149" s="25">
        <f>F149</f>
        <v>5215.0200000000004</v>
      </c>
    </row>
    <row r="150" spans="1:14" s="26" customFormat="1" ht="24" x14ac:dyDescent="0.15">
      <c r="A150" s="70">
        <v>103</v>
      </c>
      <c r="B150" s="72" t="s">
        <v>494</v>
      </c>
      <c r="C150" s="73" t="s">
        <v>297</v>
      </c>
      <c r="D150" s="74">
        <v>733</v>
      </c>
      <c r="E150" s="75">
        <v>5</v>
      </c>
      <c r="F150" s="74">
        <v>3665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>
        <f>E150</f>
        <v>5</v>
      </c>
      <c r="N150" s="25">
        <f>F150</f>
        <v>3665</v>
      </c>
    </row>
    <row r="151" spans="1:14" s="26" customFormat="1" ht="24" x14ac:dyDescent="0.15">
      <c r="A151" s="70">
        <v>104</v>
      </c>
      <c r="B151" s="72" t="s">
        <v>495</v>
      </c>
      <c r="C151" s="73" t="s">
        <v>297</v>
      </c>
      <c r="D151" s="74" t="s">
        <v>496</v>
      </c>
      <c r="E151" s="75">
        <v>1812</v>
      </c>
      <c r="F151" s="74">
        <v>1400803.9400000002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>
        <f>E151</f>
        <v>1812</v>
      </c>
      <c r="N151" s="25">
        <f>F151</f>
        <v>1400803.9400000002</v>
      </c>
    </row>
    <row r="152" spans="1:14" s="26" customFormat="1" ht="24" x14ac:dyDescent="0.15">
      <c r="A152" s="70">
        <v>105</v>
      </c>
      <c r="B152" s="72" t="s">
        <v>497</v>
      </c>
      <c r="C152" s="73" t="s">
        <v>299</v>
      </c>
      <c r="D152" s="74" t="s">
        <v>498</v>
      </c>
      <c r="E152" s="75">
        <v>24</v>
      </c>
      <c r="F152" s="74">
        <v>6421.4400000000005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>
        <f>E152</f>
        <v>24</v>
      </c>
      <c r="N152" s="25">
        <f>F152</f>
        <v>6421.4400000000005</v>
      </c>
    </row>
    <row r="153" spans="1:14" s="26" customFormat="1" ht="35.25" x14ac:dyDescent="0.15">
      <c r="A153" s="70">
        <v>106</v>
      </c>
      <c r="B153" s="72" t="s">
        <v>499</v>
      </c>
      <c r="C153" s="73" t="s">
        <v>299</v>
      </c>
      <c r="D153" s="74" t="s">
        <v>500</v>
      </c>
      <c r="E153" s="75">
        <v>8</v>
      </c>
      <c r="F153" s="74">
        <v>26212.95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>
        <f>E153</f>
        <v>8</v>
      </c>
      <c r="N153" s="25">
        <f>F153</f>
        <v>26212.95</v>
      </c>
    </row>
    <row r="154" spans="1:14" s="26" customFormat="1" ht="24" x14ac:dyDescent="0.15">
      <c r="A154" s="70">
        <v>107</v>
      </c>
      <c r="B154" s="72" t="s">
        <v>501</v>
      </c>
      <c r="C154" s="73" t="s">
        <v>310</v>
      </c>
      <c r="D154" s="74" t="s">
        <v>502</v>
      </c>
      <c r="E154" s="75">
        <v>10</v>
      </c>
      <c r="F154" s="74">
        <v>342.63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>
        <f>E154</f>
        <v>10</v>
      </c>
      <c r="N154" s="25">
        <f>F154</f>
        <v>342.63</v>
      </c>
    </row>
    <row r="155" spans="1:14" s="26" customFormat="1" ht="24" x14ac:dyDescent="0.15">
      <c r="A155" s="70">
        <v>108</v>
      </c>
      <c r="B155" s="72" t="s">
        <v>503</v>
      </c>
      <c r="C155" s="73" t="s">
        <v>310</v>
      </c>
      <c r="D155" s="74" t="s">
        <v>504</v>
      </c>
      <c r="E155" s="75">
        <v>4</v>
      </c>
      <c r="F155" s="74">
        <v>335.63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>
        <f>E155</f>
        <v>4</v>
      </c>
      <c r="N155" s="25">
        <f>F155</f>
        <v>335.63</v>
      </c>
    </row>
    <row r="156" spans="1:14" s="26" customFormat="1" ht="24" x14ac:dyDescent="0.15">
      <c r="A156" s="70">
        <v>109</v>
      </c>
      <c r="B156" s="72" t="s">
        <v>505</v>
      </c>
      <c r="C156" s="73" t="s">
        <v>310</v>
      </c>
      <c r="D156" s="74" t="s">
        <v>506</v>
      </c>
      <c r="E156" s="75">
        <v>62</v>
      </c>
      <c r="F156" s="74">
        <v>1370.75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>
        <f>E156</f>
        <v>62</v>
      </c>
      <c r="N156" s="25">
        <f>F156</f>
        <v>1370.75</v>
      </c>
    </row>
    <row r="157" spans="1:14" s="17" customFormat="1" ht="13.5" customHeight="1" thickBot="1" x14ac:dyDescent="0.2"/>
    <row r="158" spans="1:14" s="17" customFormat="1" ht="26.25" customHeight="1" x14ac:dyDescent="0.15">
      <c r="A158" s="91" t="s">
        <v>139</v>
      </c>
      <c r="B158" s="94" t="s">
        <v>293</v>
      </c>
      <c r="C158" s="96" t="s">
        <v>141</v>
      </c>
      <c r="D158" s="88" t="s">
        <v>142</v>
      </c>
      <c r="E158" s="88" t="s">
        <v>1050</v>
      </c>
      <c r="F158" s="88"/>
    </row>
    <row r="159" spans="1:14" s="17" customFormat="1" ht="12.75" customHeight="1" x14ac:dyDescent="0.15">
      <c r="A159" s="92"/>
      <c r="B159" s="95"/>
      <c r="C159" s="97"/>
      <c r="D159" s="99"/>
      <c r="E159" s="89" t="s">
        <v>147</v>
      </c>
      <c r="F159" s="89" t="s">
        <v>148</v>
      </c>
    </row>
    <row r="160" spans="1:14" s="17" customFormat="1" ht="13.5" customHeight="1" thickBot="1" x14ac:dyDescent="0.2">
      <c r="A160" s="93"/>
      <c r="B160" s="90"/>
      <c r="C160" s="98"/>
      <c r="D160" s="100"/>
      <c r="E160" s="90"/>
      <c r="F160" s="90"/>
    </row>
    <row r="161" spans="1:14" s="26" customFormat="1" ht="24" x14ac:dyDescent="0.15">
      <c r="A161" s="70">
        <v>110</v>
      </c>
      <c r="B161" s="72" t="s">
        <v>507</v>
      </c>
      <c r="C161" s="73" t="s">
        <v>310</v>
      </c>
      <c r="D161" s="74" t="s">
        <v>508</v>
      </c>
      <c r="E161" s="75">
        <v>6</v>
      </c>
      <c r="F161" s="74">
        <v>68.61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>
        <f>E161</f>
        <v>6</v>
      </c>
      <c r="N161" s="25">
        <f>F161</f>
        <v>68.61</v>
      </c>
    </row>
    <row r="162" spans="1:14" s="26" customFormat="1" ht="24" x14ac:dyDescent="0.15">
      <c r="A162" s="70">
        <v>111</v>
      </c>
      <c r="B162" s="72" t="s">
        <v>509</v>
      </c>
      <c r="C162" s="73" t="s">
        <v>299</v>
      </c>
      <c r="D162" s="74" t="s">
        <v>510</v>
      </c>
      <c r="E162" s="75">
        <v>10</v>
      </c>
      <c r="F162" s="74">
        <v>2444.09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>
        <f>E162</f>
        <v>10</v>
      </c>
      <c r="N162" s="25">
        <f>F162</f>
        <v>2444.09</v>
      </c>
    </row>
    <row r="163" spans="1:14" s="26" customFormat="1" ht="24" x14ac:dyDescent="0.15">
      <c r="A163" s="70">
        <v>112</v>
      </c>
      <c r="B163" s="72" t="s">
        <v>511</v>
      </c>
      <c r="C163" s="73" t="s">
        <v>512</v>
      </c>
      <c r="D163" s="74">
        <v>150</v>
      </c>
      <c r="E163" s="75">
        <v>1</v>
      </c>
      <c r="F163" s="74">
        <v>150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>
        <f>E163</f>
        <v>1</v>
      </c>
      <c r="N163" s="25">
        <f>F163</f>
        <v>150</v>
      </c>
    </row>
    <row r="164" spans="1:14" s="26" customFormat="1" ht="24" x14ac:dyDescent="0.15">
      <c r="A164" s="70">
        <v>113</v>
      </c>
      <c r="B164" s="72" t="s">
        <v>513</v>
      </c>
      <c r="C164" s="73" t="s">
        <v>512</v>
      </c>
      <c r="D164" s="74" t="s">
        <v>514</v>
      </c>
      <c r="E164" s="75">
        <v>2</v>
      </c>
      <c r="F164" s="74">
        <v>373.6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>
        <f>E164</f>
        <v>2</v>
      </c>
      <c r="N164" s="25">
        <f>F164</f>
        <v>373.6</v>
      </c>
    </row>
    <row r="165" spans="1:14" s="26" customFormat="1" ht="24" x14ac:dyDescent="0.15">
      <c r="A165" s="70">
        <v>114</v>
      </c>
      <c r="B165" s="72" t="s">
        <v>515</v>
      </c>
      <c r="C165" s="73" t="s">
        <v>297</v>
      </c>
      <c r="D165" s="74" t="s">
        <v>516</v>
      </c>
      <c r="E165" s="75">
        <v>2946</v>
      </c>
      <c r="F165" s="74">
        <v>61981.280000000006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>
        <f>E165</f>
        <v>2946</v>
      </c>
      <c r="N165" s="25">
        <f>F165</f>
        <v>61981.280000000006</v>
      </c>
    </row>
    <row r="166" spans="1:14" s="26" customFormat="1" ht="24" x14ac:dyDescent="0.15">
      <c r="A166" s="70">
        <v>115</v>
      </c>
      <c r="B166" s="72" t="s">
        <v>517</v>
      </c>
      <c r="C166" s="73" t="s">
        <v>297</v>
      </c>
      <c r="D166" s="74" t="s">
        <v>518</v>
      </c>
      <c r="E166" s="75">
        <v>18</v>
      </c>
      <c r="F166" s="74">
        <v>8418.86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>
        <f>E166</f>
        <v>18</v>
      </c>
      <c r="N166" s="25">
        <f>F166</f>
        <v>8418.86</v>
      </c>
    </row>
    <row r="167" spans="1:14" s="26" customFormat="1" ht="24" x14ac:dyDescent="0.15">
      <c r="A167" s="70">
        <v>116</v>
      </c>
      <c r="B167" s="72" t="s">
        <v>519</v>
      </c>
      <c r="C167" s="73" t="s">
        <v>297</v>
      </c>
      <c r="D167" s="74">
        <v>244</v>
      </c>
      <c r="E167" s="75"/>
      <c r="F167" s="74"/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>
        <f>E167</f>
        <v>0</v>
      </c>
      <c r="N167" s="25">
        <f>F167</f>
        <v>0</v>
      </c>
    </row>
    <row r="168" spans="1:14" s="26" customFormat="1" ht="24" x14ac:dyDescent="0.15">
      <c r="A168" s="70">
        <v>117</v>
      </c>
      <c r="B168" s="72" t="s">
        <v>520</v>
      </c>
      <c r="C168" s="73" t="s">
        <v>297</v>
      </c>
      <c r="D168" s="74">
        <v>441</v>
      </c>
      <c r="E168" s="75">
        <v>10</v>
      </c>
      <c r="F168" s="74">
        <v>4410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>
        <f>E168</f>
        <v>10</v>
      </c>
      <c r="N168" s="25">
        <f>F168</f>
        <v>4410</v>
      </c>
    </row>
    <row r="169" spans="1:14" s="26" customFormat="1" ht="24" x14ac:dyDescent="0.15">
      <c r="A169" s="70">
        <v>118</v>
      </c>
      <c r="B169" s="72" t="s">
        <v>521</v>
      </c>
      <c r="C169" s="73" t="s">
        <v>297</v>
      </c>
      <c r="D169" s="74" t="s">
        <v>522</v>
      </c>
      <c r="E169" s="75">
        <v>30</v>
      </c>
      <c r="F169" s="74">
        <v>7628.17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>
        <f>E169</f>
        <v>30</v>
      </c>
      <c r="N169" s="25">
        <f>F169</f>
        <v>7628.17</v>
      </c>
    </row>
    <row r="170" spans="1:14" s="26" customFormat="1" ht="35.25" x14ac:dyDescent="0.15">
      <c r="A170" s="70">
        <v>119</v>
      </c>
      <c r="B170" s="72" t="s">
        <v>523</v>
      </c>
      <c r="C170" s="73" t="s">
        <v>299</v>
      </c>
      <c r="D170" s="74" t="s">
        <v>524</v>
      </c>
      <c r="E170" s="75">
        <v>2</v>
      </c>
      <c r="F170" s="74">
        <v>103.32000000000001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>
        <f>E170</f>
        <v>2</v>
      </c>
      <c r="N170" s="25">
        <f>F170</f>
        <v>103.32000000000001</v>
      </c>
    </row>
    <row r="171" spans="1:14" s="26" customFormat="1" ht="24" x14ac:dyDescent="0.15">
      <c r="A171" s="70">
        <v>120</v>
      </c>
      <c r="B171" s="72" t="s">
        <v>525</v>
      </c>
      <c r="C171" s="73" t="s">
        <v>310</v>
      </c>
      <c r="D171" s="74" t="s">
        <v>526</v>
      </c>
      <c r="E171" s="75">
        <v>10</v>
      </c>
      <c r="F171" s="74">
        <v>1380.25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>
        <f>E171</f>
        <v>10</v>
      </c>
      <c r="N171" s="25">
        <f>F171</f>
        <v>1380.25</v>
      </c>
    </row>
    <row r="172" spans="1:14" s="26" customFormat="1" ht="24" x14ac:dyDescent="0.15">
      <c r="A172" s="70">
        <v>121</v>
      </c>
      <c r="B172" s="72" t="s">
        <v>527</v>
      </c>
      <c r="C172" s="73" t="s">
        <v>310</v>
      </c>
      <c r="D172" s="74" t="s">
        <v>528</v>
      </c>
      <c r="E172" s="75">
        <v>95</v>
      </c>
      <c r="F172" s="74">
        <v>1772.6200000000001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>
        <f>E172</f>
        <v>95</v>
      </c>
      <c r="N172" s="25">
        <f>F172</f>
        <v>1772.6200000000001</v>
      </c>
    </row>
    <row r="173" spans="1:14" s="26" customFormat="1" ht="24" x14ac:dyDescent="0.15">
      <c r="A173" s="70">
        <v>122</v>
      </c>
      <c r="B173" s="72" t="s">
        <v>529</v>
      </c>
      <c r="C173" s="73" t="s">
        <v>299</v>
      </c>
      <c r="D173" s="74" t="s">
        <v>530</v>
      </c>
      <c r="E173" s="75">
        <v>28</v>
      </c>
      <c r="F173" s="74">
        <v>253.96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>
        <f>E173</f>
        <v>28</v>
      </c>
      <c r="N173" s="25">
        <f>F173</f>
        <v>253.96</v>
      </c>
    </row>
    <row r="174" spans="1:14" s="26" customFormat="1" ht="35.25" x14ac:dyDescent="0.15">
      <c r="A174" s="70">
        <v>123</v>
      </c>
      <c r="B174" s="72" t="s">
        <v>531</v>
      </c>
      <c r="C174" s="73" t="s">
        <v>385</v>
      </c>
      <c r="D174" s="74" t="s">
        <v>532</v>
      </c>
      <c r="E174" s="75">
        <v>17</v>
      </c>
      <c r="F174" s="74">
        <v>173.23000000000002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 t="e">
        <f>#REF!</f>
        <v>#REF!</v>
      </c>
      <c r="L174" s="25" t="e">
        <f>#REF!</f>
        <v>#REF!</v>
      </c>
      <c r="M174" s="25">
        <f>E174</f>
        <v>17</v>
      </c>
      <c r="N174" s="25">
        <f>F174</f>
        <v>173.23000000000002</v>
      </c>
    </row>
    <row r="175" spans="1:14" s="26" customFormat="1" ht="24" x14ac:dyDescent="0.15">
      <c r="A175" s="70">
        <v>124</v>
      </c>
      <c r="B175" s="72" t="s">
        <v>533</v>
      </c>
      <c r="C175" s="73" t="s">
        <v>310</v>
      </c>
      <c r="D175" s="74" t="s">
        <v>534</v>
      </c>
      <c r="E175" s="75">
        <v>266</v>
      </c>
      <c r="F175" s="74">
        <v>17619.89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 t="e">
        <f>#REF!</f>
        <v>#REF!</v>
      </c>
      <c r="L175" s="25" t="e">
        <f>#REF!</f>
        <v>#REF!</v>
      </c>
      <c r="M175" s="25">
        <f>E175</f>
        <v>266</v>
      </c>
      <c r="N175" s="25">
        <f>F175</f>
        <v>17619.89</v>
      </c>
    </row>
    <row r="176" spans="1:14" s="17" customFormat="1" ht="13.5" customHeight="1" thickBot="1" x14ac:dyDescent="0.2"/>
    <row r="177" spans="1:14" s="17" customFormat="1" ht="26.25" customHeight="1" x14ac:dyDescent="0.15">
      <c r="A177" s="91" t="s">
        <v>139</v>
      </c>
      <c r="B177" s="94" t="s">
        <v>293</v>
      </c>
      <c r="C177" s="96" t="s">
        <v>141</v>
      </c>
      <c r="D177" s="88" t="s">
        <v>142</v>
      </c>
      <c r="E177" s="88" t="s">
        <v>1050</v>
      </c>
      <c r="F177" s="88"/>
    </row>
    <row r="178" spans="1:14" s="17" customFormat="1" ht="12.75" customHeight="1" x14ac:dyDescent="0.15">
      <c r="A178" s="92"/>
      <c r="B178" s="95"/>
      <c r="C178" s="97"/>
      <c r="D178" s="99"/>
      <c r="E178" s="89" t="s">
        <v>147</v>
      </c>
      <c r="F178" s="89" t="s">
        <v>148</v>
      </c>
    </row>
    <row r="179" spans="1:14" s="17" customFormat="1" ht="13.5" customHeight="1" thickBot="1" x14ac:dyDescent="0.2">
      <c r="A179" s="93"/>
      <c r="B179" s="90"/>
      <c r="C179" s="98"/>
      <c r="D179" s="100"/>
      <c r="E179" s="90"/>
      <c r="F179" s="90"/>
    </row>
    <row r="180" spans="1:14" s="26" customFormat="1" ht="24" x14ac:dyDescent="0.15">
      <c r="A180" s="70">
        <v>125</v>
      </c>
      <c r="B180" s="72" t="s">
        <v>535</v>
      </c>
      <c r="C180" s="73" t="s">
        <v>310</v>
      </c>
      <c r="D180" s="74" t="s">
        <v>536</v>
      </c>
      <c r="E180" s="75">
        <v>1</v>
      </c>
      <c r="F180" s="74">
        <v>39.14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>
        <f>E180</f>
        <v>1</v>
      </c>
      <c r="N180" s="25">
        <f>F180</f>
        <v>39.14</v>
      </c>
    </row>
    <row r="181" spans="1:14" s="26" customFormat="1" ht="24" x14ac:dyDescent="0.15">
      <c r="A181" s="70">
        <v>126</v>
      </c>
      <c r="B181" s="72" t="s">
        <v>537</v>
      </c>
      <c r="C181" s="73" t="s">
        <v>310</v>
      </c>
      <c r="D181" s="74" t="s">
        <v>538</v>
      </c>
      <c r="E181" s="75">
        <v>99</v>
      </c>
      <c r="F181" s="74">
        <v>21432.080000000002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>
        <f>E181</f>
        <v>99</v>
      </c>
      <c r="N181" s="25">
        <f>F181</f>
        <v>21432.080000000002</v>
      </c>
    </row>
    <row r="182" spans="1:14" s="26" customFormat="1" ht="35.25" x14ac:dyDescent="0.15">
      <c r="A182" s="70">
        <v>127</v>
      </c>
      <c r="B182" s="72" t="s">
        <v>539</v>
      </c>
      <c r="C182" s="73" t="s">
        <v>299</v>
      </c>
      <c r="D182" s="74" t="s">
        <v>540</v>
      </c>
      <c r="E182" s="75">
        <v>37</v>
      </c>
      <c r="F182" s="74">
        <v>383.32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>
        <f>E182</f>
        <v>37</v>
      </c>
      <c r="N182" s="25">
        <f>F182</f>
        <v>383.32</v>
      </c>
    </row>
    <row r="183" spans="1:14" s="26" customFormat="1" ht="35.25" x14ac:dyDescent="0.15">
      <c r="A183" s="70">
        <v>128</v>
      </c>
      <c r="B183" s="72" t="s">
        <v>541</v>
      </c>
      <c r="C183" s="73" t="s">
        <v>385</v>
      </c>
      <c r="D183" s="74" t="s">
        <v>542</v>
      </c>
      <c r="E183" s="75">
        <v>256</v>
      </c>
      <c r="F183" s="74">
        <v>175308.80000000002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>
        <f>E183</f>
        <v>256</v>
      </c>
      <c r="N183" s="25">
        <f>F183</f>
        <v>175308.80000000002</v>
      </c>
    </row>
    <row r="184" spans="1:14" s="26" customFormat="1" ht="24" x14ac:dyDescent="0.15">
      <c r="A184" s="70">
        <v>129</v>
      </c>
      <c r="B184" s="72" t="s">
        <v>543</v>
      </c>
      <c r="C184" s="73" t="s">
        <v>310</v>
      </c>
      <c r="D184" s="74" t="s">
        <v>544</v>
      </c>
      <c r="E184" s="75">
        <v>50</v>
      </c>
      <c r="F184" s="74">
        <v>484.5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>
        <f>E184</f>
        <v>50</v>
      </c>
      <c r="N184" s="25">
        <f>F184</f>
        <v>484.5</v>
      </c>
    </row>
    <row r="185" spans="1:14" s="26" customFormat="1" ht="24" x14ac:dyDescent="0.15">
      <c r="A185" s="70">
        <v>130</v>
      </c>
      <c r="B185" s="72" t="s">
        <v>543</v>
      </c>
      <c r="C185" s="73" t="s">
        <v>299</v>
      </c>
      <c r="D185" s="74" t="s">
        <v>545</v>
      </c>
      <c r="E185" s="75">
        <v>14</v>
      </c>
      <c r="F185" s="74">
        <v>120.01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>
        <f>E185</f>
        <v>14</v>
      </c>
      <c r="N185" s="25">
        <f>F185</f>
        <v>120.01</v>
      </c>
    </row>
    <row r="186" spans="1:14" s="26" customFormat="1" ht="24" x14ac:dyDescent="0.15">
      <c r="A186" s="70">
        <v>131</v>
      </c>
      <c r="B186" s="72" t="s">
        <v>546</v>
      </c>
      <c r="C186" s="73" t="s">
        <v>547</v>
      </c>
      <c r="D186" s="74" t="s">
        <v>548</v>
      </c>
      <c r="E186" s="75">
        <v>5</v>
      </c>
      <c r="F186" s="74">
        <v>845.30000000000007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>
        <f>E186</f>
        <v>5</v>
      </c>
      <c r="N186" s="25">
        <f>F186</f>
        <v>845.30000000000007</v>
      </c>
    </row>
    <row r="187" spans="1:14" s="26" customFormat="1" ht="24" x14ac:dyDescent="0.15">
      <c r="A187" s="70">
        <v>132</v>
      </c>
      <c r="B187" s="72" t="s">
        <v>549</v>
      </c>
      <c r="C187" s="73" t="s">
        <v>547</v>
      </c>
      <c r="D187" s="74" t="s">
        <v>548</v>
      </c>
      <c r="E187" s="75">
        <v>40</v>
      </c>
      <c r="F187" s="74">
        <v>6762.4000000000005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>
        <f>E187</f>
        <v>40</v>
      </c>
      <c r="N187" s="25">
        <f>F187</f>
        <v>6762.4000000000005</v>
      </c>
    </row>
    <row r="188" spans="1:14" s="26" customFormat="1" ht="24" x14ac:dyDescent="0.15">
      <c r="A188" s="70">
        <v>133</v>
      </c>
      <c r="B188" s="72" t="s">
        <v>550</v>
      </c>
      <c r="C188" s="73" t="s">
        <v>310</v>
      </c>
      <c r="D188" s="74" t="s">
        <v>551</v>
      </c>
      <c r="E188" s="75">
        <v>90</v>
      </c>
      <c r="F188" s="74">
        <v>34680.490000000005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>
        <f>E188</f>
        <v>90</v>
      </c>
      <c r="N188" s="25">
        <f>F188</f>
        <v>34680.490000000005</v>
      </c>
    </row>
    <row r="189" spans="1:14" s="26" customFormat="1" ht="24" x14ac:dyDescent="0.15">
      <c r="A189" s="70">
        <v>134</v>
      </c>
      <c r="B189" s="72" t="s">
        <v>552</v>
      </c>
      <c r="C189" s="73" t="s">
        <v>310</v>
      </c>
      <c r="D189" s="74" t="s">
        <v>553</v>
      </c>
      <c r="E189" s="75">
        <v>522</v>
      </c>
      <c r="F189" s="74">
        <v>12702.380000000001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>
        <f>E189</f>
        <v>522</v>
      </c>
      <c r="N189" s="25">
        <f>F189</f>
        <v>12702.380000000001</v>
      </c>
    </row>
    <row r="190" spans="1:14" s="26" customFormat="1" ht="24" x14ac:dyDescent="0.15">
      <c r="A190" s="70">
        <v>135</v>
      </c>
      <c r="B190" s="72" t="s">
        <v>554</v>
      </c>
      <c r="C190" s="73" t="s">
        <v>385</v>
      </c>
      <c r="D190" s="74" t="s">
        <v>555</v>
      </c>
      <c r="E190" s="75">
        <v>120</v>
      </c>
      <c r="F190" s="74">
        <v>3082.8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>
        <f>E190</f>
        <v>120</v>
      </c>
      <c r="N190" s="25">
        <f>F190</f>
        <v>3082.8</v>
      </c>
    </row>
    <row r="191" spans="1:14" s="26" customFormat="1" ht="24" x14ac:dyDescent="0.15">
      <c r="A191" s="70">
        <v>136</v>
      </c>
      <c r="B191" s="72" t="s">
        <v>556</v>
      </c>
      <c r="C191" s="73" t="s">
        <v>310</v>
      </c>
      <c r="D191" s="74" t="s">
        <v>557</v>
      </c>
      <c r="E191" s="75"/>
      <c r="F191" s="74"/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 t="e">
        <f>#REF!</f>
        <v>#REF!</v>
      </c>
      <c r="L191" s="25" t="e">
        <f>#REF!</f>
        <v>#REF!</v>
      </c>
      <c r="M191" s="25">
        <f>E191</f>
        <v>0</v>
      </c>
      <c r="N191" s="25">
        <f>F191</f>
        <v>0</v>
      </c>
    </row>
    <row r="192" spans="1:14" s="26" customFormat="1" ht="24" x14ac:dyDescent="0.15">
      <c r="A192" s="70">
        <v>137</v>
      </c>
      <c r="B192" s="72" t="s">
        <v>558</v>
      </c>
      <c r="C192" s="73" t="s">
        <v>297</v>
      </c>
      <c r="D192" s="74">
        <v>375</v>
      </c>
      <c r="E192" s="75">
        <v>14</v>
      </c>
      <c r="F192" s="74">
        <v>5250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 t="e">
        <f>#REF!</f>
        <v>#REF!</v>
      </c>
      <c r="L192" s="25" t="e">
        <f>#REF!</f>
        <v>#REF!</v>
      </c>
      <c r="M192" s="25">
        <f>E192</f>
        <v>14</v>
      </c>
      <c r="N192" s="25">
        <f>F192</f>
        <v>5250</v>
      </c>
    </row>
    <row r="193" spans="1:14" s="17" customFormat="1" ht="13.5" customHeight="1" thickBot="1" x14ac:dyDescent="0.2"/>
    <row r="194" spans="1:14" s="17" customFormat="1" ht="26.25" customHeight="1" x14ac:dyDescent="0.15">
      <c r="A194" s="91" t="s">
        <v>139</v>
      </c>
      <c r="B194" s="94" t="s">
        <v>293</v>
      </c>
      <c r="C194" s="96" t="s">
        <v>141</v>
      </c>
      <c r="D194" s="88" t="s">
        <v>142</v>
      </c>
      <c r="E194" s="88" t="s">
        <v>1050</v>
      </c>
      <c r="F194" s="88"/>
    </row>
    <row r="195" spans="1:14" s="17" customFormat="1" ht="12.75" customHeight="1" x14ac:dyDescent="0.15">
      <c r="A195" s="92"/>
      <c r="B195" s="95"/>
      <c r="C195" s="97"/>
      <c r="D195" s="99"/>
      <c r="E195" s="89" t="s">
        <v>147</v>
      </c>
      <c r="F195" s="89" t="s">
        <v>148</v>
      </c>
    </row>
    <row r="196" spans="1:14" s="17" customFormat="1" ht="13.5" customHeight="1" thickBot="1" x14ac:dyDescent="0.2">
      <c r="A196" s="93"/>
      <c r="B196" s="90"/>
      <c r="C196" s="98"/>
      <c r="D196" s="100"/>
      <c r="E196" s="90"/>
      <c r="F196" s="90"/>
    </row>
    <row r="197" spans="1:14" s="26" customFormat="1" ht="24" x14ac:dyDescent="0.15">
      <c r="A197" s="70">
        <v>138</v>
      </c>
      <c r="B197" s="72" t="s">
        <v>559</v>
      </c>
      <c r="C197" s="73" t="s">
        <v>560</v>
      </c>
      <c r="D197" s="74">
        <v>180</v>
      </c>
      <c r="E197" s="75">
        <v>50</v>
      </c>
      <c r="F197" s="74">
        <v>9000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>
        <f>E197</f>
        <v>50</v>
      </c>
      <c r="N197" s="25">
        <f>F197</f>
        <v>9000</v>
      </c>
    </row>
    <row r="198" spans="1:14" s="26" customFormat="1" ht="24" x14ac:dyDescent="0.15">
      <c r="A198" s="70">
        <v>139</v>
      </c>
      <c r="B198" s="72" t="s">
        <v>561</v>
      </c>
      <c r="C198" s="73" t="s">
        <v>297</v>
      </c>
      <c r="D198" s="74">
        <v>340</v>
      </c>
      <c r="E198" s="75">
        <v>1</v>
      </c>
      <c r="F198" s="74">
        <v>340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>
        <f>E198</f>
        <v>1</v>
      </c>
      <c r="N198" s="25">
        <f>F198</f>
        <v>340</v>
      </c>
    </row>
    <row r="199" spans="1:14" s="26" customFormat="1" ht="35.25" x14ac:dyDescent="0.15">
      <c r="A199" s="70">
        <v>140</v>
      </c>
      <c r="B199" s="72" t="s">
        <v>562</v>
      </c>
      <c r="C199" s="73" t="s">
        <v>299</v>
      </c>
      <c r="D199" s="74">
        <v>220</v>
      </c>
      <c r="E199" s="75">
        <v>40</v>
      </c>
      <c r="F199" s="74">
        <v>8800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>
        <f>E199</f>
        <v>40</v>
      </c>
      <c r="N199" s="25">
        <f>F199</f>
        <v>8800</v>
      </c>
    </row>
    <row r="200" spans="1:14" s="26" customFormat="1" ht="24" x14ac:dyDescent="0.15">
      <c r="A200" s="70">
        <v>141</v>
      </c>
      <c r="B200" s="72" t="s">
        <v>563</v>
      </c>
      <c r="C200" s="73" t="s">
        <v>299</v>
      </c>
      <c r="D200" s="74" t="s">
        <v>564</v>
      </c>
      <c r="E200" s="75">
        <v>25</v>
      </c>
      <c r="F200" s="74">
        <v>18714.5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>
        <f>E200</f>
        <v>25</v>
      </c>
      <c r="N200" s="25">
        <f>F200</f>
        <v>18714.5</v>
      </c>
    </row>
    <row r="201" spans="1:14" s="26" customFormat="1" ht="24" x14ac:dyDescent="0.15">
      <c r="A201" s="70">
        <v>142</v>
      </c>
      <c r="B201" s="72" t="s">
        <v>565</v>
      </c>
      <c r="C201" s="73" t="s">
        <v>299</v>
      </c>
      <c r="D201" s="74" t="s">
        <v>566</v>
      </c>
      <c r="E201" s="75">
        <v>9</v>
      </c>
      <c r="F201" s="74">
        <v>1386.05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>
        <f>E201</f>
        <v>9</v>
      </c>
      <c r="N201" s="25">
        <f>F201</f>
        <v>1386.05</v>
      </c>
    </row>
    <row r="202" spans="1:14" s="26" customFormat="1" ht="24" x14ac:dyDescent="0.15">
      <c r="A202" s="70">
        <v>143</v>
      </c>
      <c r="B202" s="72" t="s">
        <v>567</v>
      </c>
      <c r="C202" s="73" t="s">
        <v>310</v>
      </c>
      <c r="D202" s="74" t="s">
        <v>568</v>
      </c>
      <c r="E202" s="75">
        <v>1</v>
      </c>
      <c r="F202" s="74">
        <v>193.05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>
        <f>E202</f>
        <v>1</v>
      </c>
      <c r="N202" s="25">
        <f>F202</f>
        <v>193.05</v>
      </c>
    </row>
    <row r="203" spans="1:14" s="26" customFormat="1" ht="24" x14ac:dyDescent="0.15">
      <c r="A203" s="70">
        <v>144</v>
      </c>
      <c r="B203" s="72" t="s">
        <v>569</v>
      </c>
      <c r="C203" s="73" t="s">
        <v>299</v>
      </c>
      <c r="D203" s="74" t="s">
        <v>570</v>
      </c>
      <c r="E203" s="75">
        <v>25</v>
      </c>
      <c r="F203" s="74">
        <v>390.55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>
        <f>E203</f>
        <v>25</v>
      </c>
      <c r="N203" s="25">
        <f>F203</f>
        <v>390.55</v>
      </c>
    </row>
    <row r="204" spans="1:14" s="26" customFormat="1" ht="24" x14ac:dyDescent="0.15">
      <c r="A204" s="70">
        <v>145</v>
      </c>
      <c r="B204" s="72" t="s">
        <v>571</v>
      </c>
      <c r="C204" s="73" t="s">
        <v>310</v>
      </c>
      <c r="D204" s="74" t="s">
        <v>572</v>
      </c>
      <c r="E204" s="75">
        <v>130</v>
      </c>
      <c r="F204" s="74">
        <v>4428.59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>
        <f>E204</f>
        <v>130</v>
      </c>
      <c r="N204" s="25">
        <f>F204</f>
        <v>4428.59</v>
      </c>
    </row>
    <row r="205" spans="1:14" s="26" customFormat="1" ht="24" x14ac:dyDescent="0.15">
      <c r="A205" s="70">
        <v>146</v>
      </c>
      <c r="B205" s="72" t="s">
        <v>573</v>
      </c>
      <c r="C205" s="73" t="s">
        <v>299</v>
      </c>
      <c r="D205" s="74" t="s">
        <v>574</v>
      </c>
      <c r="E205" s="75">
        <v>10</v>
      </c>
      <c r="F205" s="74">
        <v>159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>
        <f>E205</f>
        <v>10</v>
      </c>
      <c r="N205" s="25">
        <f>F205</f>
        <v>159</v>
      </c>
    </row>
    <row r="206" spans="1:14" s="26" customFormat="1" ht="24" x14ac:dyDescent="0.15">
      <c r="A206" s="70">
        <v>147</v>
      </c>
      <c r="B206" s="72" t="s">
        <v>575</v>
      </c>
      <c r="C206" s="73" t="s">
        <v>310</v>
      </c>
      <c r="D206" s="74" t="s">
        <v>576</v>
      </c>
      <c r="E206" s="75">
        <v>2</v>
      </c>
      <c r="F206" s="74">
        <v>459.16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>
        <f>E206</f>
        <v>2</v>
      </c>
      <c r="N206" s="25">
        <f>F206</f>
        <v>459.16</v>
      </c>
    </row>
    <row r="207" spans="1:14" s="26" customFormat="1" ht="24" x14ac:dyDescent="0.15">
      <c r="A207" s="70">
        <v>148</v>
      </c>
      <c r="B207" s="72" t="s">
        <v>577</v>
      </c>
      <c r="C207" s="73" t="s">
        <v>310</v>
      </c>
      <c r="D207" s="74" t="s">
        <v>578</v>
      </c>
      <c r="E207" s="75">
        <v>4</v>
      </c>
      <c r="F207" s="74">
        <v>285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>
        <f>E207</f>
        <v>4</v>
      </c>
      <c r="N207" s="25">
        <f>F207</f>
        <v>285</v>
      </c>
    </row>
    <row r="208" spans="1:14" s="26" customFormat="1" ht="24" x14ac:dyDescent="0.15">
      <c r="A208" s="70">
        <v>149</v>
      </c>
      <c r="B208" s="72" t="s">
        <v>579</v>
      </c>
      <c r="C208" s="73" t="s">
        <v>299</v>
      </c>
      <c r="D208" s="74" t="s">
        <v>580</v>
      </c>
      <c r="E208" s="75">
        <v>5</v>
      </c>
      <c r="F208" s="74">
        <v>469.82000000000005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 t="e">
        <f>#REF!</f>
        <v>#REF!</v>
      </c>
      <c r="L208" s="25" t="e">
        <f>#REF!</f>
        <v>#REF!</v>
      </c>
      <c r="M208" s="25">
        <f>E208</f>
        <v>5</v>
      </c>
      <c r="N208" s="25">
        <f>F208</f>
        <v>469.82000000000005</v>
      </c>
    </row>
    <row r="209" spans="1:14" s="26" customFormat="1" ht="35.25" x14ac:dyDescent="0.15">
      <c r="A209" s="70">
        <v>150</v>
      </c>
      <c r="B209" s="72" t="s">
        <v>581</v>
      </c>
      <c r="C209" s="73" t="s">
        <v>376</v>
      </c>
      <c r="D209" s="74" t="s">
        <v>582</v>
      </c>
      <c r="E209" s="75">
        <v>4</v>
      </c>
      <c r="F209" s="74">
        <v>85.48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 t="e">
        <f>#REF!</f>
        <v>#REF!</v>
      </c>
      <c r="L209" s="25" t="e">
        <f>#REF!</f>
        <v>#REF!</v>
      </c>
      <c r="M209" s="25">
        <f>E209</f>
        <v>4</v>
      </c>
      <c r="N209" s="25">
        <f>F209</f>
        <v>85.48</v>
      </c>
    </row>
    <row r="210" spans="1:14" s="17" customFormat="1" ht="13.5" customHeight="1" thickBot="1" x14ac:dyDescent="0.2"/>
    <row r="211" spans="1:14" s="17" customFormat="1" ht="26.25" customHeight="1" x14ac:dyDescent="0.15">
      <c r="A211" s="91" t="s">
        <v>139</v>
      </c>
      <c r="B211" s="94" t="s">
        <v>293</v>
      </c>
      <c r="C211" s="96" t="s">
        <v>141</v>
      </c>
      <c r="D211" s="88" t="s">
        <v>142</v>
      </c>
      <c r="E211" s="88" t="s">
        <v>1050</v>
      </c>
      <c r="F211" s="88"/>
    </row>
    <row r="212" spans="1:14" s="17" customFormat="1" ht="12.75" customHeight="1" x14ac:dyDescent="0.15">
      <c r="A212" s="92"/>
      <c r="B212" s="95"/>
      <c r="C212" s="97"/>
      <c r="D212" s="99"/>
      <c r="E212" s="89" t="s">
        <v>147</v>
      </c>
      <c r="F212" s="89" t="s">
        <v>148</v>
      </c>
    </row>
    <row r="213" spans="1:14" s="17" customFormat="1" ht="13.5" customHeight="1" thickBot="1" x14ac:dyDescent="0.2">
      <c r="A213" s="93"/>
      <c r="B213" s="90"/>
      <c r="C213" s="98"/>
      <c r="D213" s="100"/>
      <c r="E213" s="90"/>
      <c r="F213" s="90"/>
    </row>
    <row r="214" spans="1:14" s="26" customFormat="1" ht="35.25" x14ac:dyDescent="0.15">
      <c r="A214" s="70">
        <v>151</v>
      </c>
      <c r="B214" s="72" t="s">
        <v>583</v>
      </c>
      <c r="C214" s="73" t="s">
        <v>297</v>
      </c>
      <c r="D214" s="74" t="s">
        <v>584</v>
      </c>
      <c r="E214" s="75">
        <v>89</v>
      </c>
      <c r="F214" s="74">
        <v>316639.75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>
        <f>E214</f>
        <v>89</v>
      </c>
      <c r="N214" s="25">
        <f>F214</f>
        <v>316639.75</v>
      </c>
    </row>
    <row r="215" spans="1:14" s="26" customFormat="1" ht="24" x14ac:dyDescent="0.15">
      <c r="A215" s="70">
        <v>152</v>
      </c>
      <c r="B215" s="72" t="s">
        <v>585</v>
      </c>
      <c r="C215" s="73" t="s">
        <v>299</v>
      </c>
      <c r="D215" s="74" t="s">
        <v>586</v>
      </c>
      <c r="E215" s="75">
        <v>5</v>
      </c>
      <c r="F215" s="74">
        <v>292.40000000000003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>
        <f>E215</f>
        <v>5</v>
      </c>
      <c r="N215" s="25">
        <f>F215</f>
        <v>292.40000000000003</v>
      </c>
    </row>
    <row r="216" spans="1:14" s="26" customFormat="1" ht="24" x14ac:dyDescent="0.15">
      <c r="A216" s="70">
        <v>153</v>
      </c>
      <c r="B216" s="72" t="s">
        <v>587</v>
      </c>
      <c r="C216" s="73" t="s">
        <v>310</v>
      </c>
      <c r="D216" s="74" t="s">
        <v>588</v>
      </c>
      <c r="E216" s="75">
        <v>23</v>
      </c>
      <c r="F216" s="74">
        <v>5800.7300000000005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>
        <f>E216</f>
        <v>23</v>
      </c>
      <c r="N216" s="25">
        <f>F216</f>
        <v>5800.7300000000005</v>
      </c>
    </row>
    <row r="217" spans="1:14" s="26" customFormat="1" ht="24" x14ac:dyDescent="0.15">
      <c r="A217" s="70">
        <v>154</v>
      </c>
      <c r="B217" s="72" t="s">
        <v>589</v>
      </c>
      <c r="C217" s="73" t="s">
        <v>310</v>
      </c>
      <c r="D217" s="74" t="s">
        <v>590</v>
      </c>
      <c r="E217" s="75">
        <v>2</v>
      </c>
      <c r="F217" s="74">
        <v>1159.22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>
        <f>E217</f>
        <v>2</v>
      </c>
      <c r="N217" s="25">
        <f>F217</f>
        <v>1159.22</v>
      </c>
    </row>
    <row r="218" spans="1:14" s="26" customFormat="1" ht="24" x14ac:dyDescent="0.15">
      <c r="A218" s="70">
        <v>155</v>
      </c>
      <c r="B218" s="72" t="s">
        <v>591</v>
      </c>
      <c r="C218" s="73" t="s">
        <v>299</v>
      </c>
      <c r="D218" s="74" t="s">
        <v>592</v>
      </c>
      <c r="E218" s="75">
        <v>40.5</v>
      </c>
      <c r="F218" s="74">
        <v>23771.530000000002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>
        <f>E218</f>
        <v>40.5</v>
      </c>
      <c r="N218" s="25">
        <f>F218</f>
        <v>23771.530000000002</v>
      </c>
    </row>
    <row r="219" spans="1:14" s="26" customFormat="1" ht="24" x14ac:dyDescent="0.15">
      <c r="A219" s="70">
        <v>156</v>
      </c>
      <c r="B219" s="72" t="s">
        <v>593</v>
      </c>
      <c r="C219" s="73" t="s">
        <v>299</v>
      </c>
      <c r="D219" s="74" t="s">
        <v>594</v>
      </c>
      <c r="E219" s="75">
        <v>4</v>
      </c>
      <c r="F219" s="74">
        <v>1017.24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>
        <f>E219</f>
        <v>4</v>
      </c>
      <c r="N219" s="25">
        <f>F219</f>
        <v>1017.24</v>
      </c>
    </row>
    <row r="220" spans="1:14" s="26" customFormat="1" ht="24" x14ac:dyDescent="0.15">
      <c r="A220" s="70">
        <v>157</v>
      </c>
      <c r="B220" s="72" t="s">
        <v>595</v>
      </c>
      <c r="C220" s="73" t="s">
        <v>299</v>
      </c>
      <c r="D220" s="74" t="s">
        <v>596</v>
      </c>
      <c r="E220" s="75">
        <v>20</v>
      </c>
      <c r="F220" s="74">
        <v>6627.4800000000005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>
        <f>E220</f>
        <v>20</v>
      </c>
      <c r="N220" s="25">
        <f>F220</f>
        <v>6627.4800000000005</v>
      </c>
    </row>
    <row r="221" spans="1:14" s="26" customFormat="1" ht="24" x14ac:dyDescent="0.15">
      <c r="A221" s="70">
        <v>158</v>
      </c>
      <c r="B221" s="72" t="s">
        <v>597</v>
      </c>
      <c r="C221" s="73" t="s">
        <v>310</v>
      </c>
      <c r="D221" s="74" t="s">
        <v>598</v>
      </c>
      <c r="E221" s="75">
        <v>10</v>
      </c>
      <c r="F221" s="74">
        <v>747.7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>
        <f>E221</f>
        <v>10</v>
      </c>
      <c r="N221" s="25">
        <f>F221</f>
        <v>747.7</v>
      </c>
    </row>
    <row r="222" spans="1:14" s="26" customFormat="1" ht="35.25" x14ac:dyDescent="0.15">
      <c r="A222" s="70">
        <v>159</v>
      </c>
      <c r="B222" s="72" t="s">
        <v>599</v>
      </c>
      <c r="C222" s="73" t="s">
        <v>299</v>
      </c>
      <c r="D222" s="74" t="s">
        <v>600</v>
      </c>
      <c r="E222" s="75">
        <v>6</v>
      </c>
      <c r="F222" s="74">
        <v>1207.52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>
        <f>E222</f>
        <v>6</v>
      </c>
      <c r="N222" s="25">
        <f>F222</f>
        <v>1207.52</v>
      </c>
    </row>
    <row r="223" spans="1:14" s="26" customFormat="1" ht="24" x14ac:dyDescent="0.15">
      <c r="A223" s="70">
        <v>160</v>
      </c>
      <c r="B223" s="72" t="s">
        <v>601</v>
      </c>
      <c r="C223" s="73" t="s">
        <v>299</v>
      </c>
      <c r="D223" s="74" t="s">
        <v>602</v>
      </c>
      <c r="E223" s="75">
        <v>4</v>
      </c>
      <c r="F223" s="74">
        <v>1956.6200000000001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>
        <f>E223</f>
        <v>4</v>
      </c>
      <c r="N223" s="25">
        <f>F223</f>
        <v>1956.6200000000001</v>
      </c>
    </row>
    <row r="224" spans="1:14" s="26" customFormat="1" ht="24" x14ac:dyDescent="0.15">
      <c r="A224" s="70">
        <v>161</v>
      </c>
      <c r="B224" s="72" t="s">
        <v>603</v>
      </c>
      <c r="C224" s="73" t="s">
        <v>310</v>
      </c>
      <c r="D224" s="74" t="s">
        <v>604</v>
      </c>
      <c r="E224" s="75">
        <v>10</v>
      </c>
      <c r="F224" s="74">
        <v>836.5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>
        <f>E224</f>
        <v>10</v>
      </c>
      <c r="N224" s="25">
        <f>F224</f>
        <v>836.5</v>
      </c>
    </row>
    <row r="225" spans="1:14" s="26" customFormat="1" ht="24" x14ac:dyDescent="0.15">
      <c r="A225" s="70">
        <v>162</v>
      </c>
      <c r="B225" s="72" t="s">
        <v>605</v>
      </c>
      <c r="C225" s="73" t="s">
        <v>313</v>
      </c>
      <c r="D225" s="74" t="s">
        <v>606</v>
      </c>
      <c r="E225" s="75">
        <v>60</v>
      </c>
      <c r="F225" s="74">
        <v>586.12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 t="e">
        <f>#REF!</f>
        <v>#REF!</v>
      </c>
      <c r="L225" s="25" t="e">
        <f>#REF!</f>
        <v>#REF!</v>
      </c>
      <c r="M225" s="25">
        <f>E225</f>
        <v>60</v>
      </c>
      <c r="N225" s="25">
        <f>F225</f>
        <v>586.12</v>
      </c>
    </row>
    <row r="226" spans="1:14" s="26" customFormat="1" ht="24" x14ac:dyDescent="0.15">
      <c r="A226" s="70">
        <v>163</v>
      </c>
      <c r="B226" s="72" t="s">
        <v>607</v>
      </c>
      <c r="C226" s="73" t="s">
        <v>310</v>
      </c>
      <c r="D226" s="74" t="s">
        <v>608</v>
      </c>
      <c r="E226" s="75">
        <v>146</v>
      </c>
      <c r="F226" s="74">
        <v>2399.8900000000003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 t="e">
        <f>#REF!</f>
        <v>#REF!</v>
      </c>
      <c r="L226" s="25" t="e">
        <f>#REF!</f>
        <v>#REF!</v>
      </c>
      <c r="M226" s="25">
        <f>E226</f>
        <v>146</v>
      </c>
      <c r="N226" s="25">
        <f>F226</f>
        <v>2399.8900000000003</v>
      </c>
    </row>
    <row r="227" spans="1:14" s="17" customFormat="1" ht="13.5" customHeight="1" thickBot="1" x14ac:dyDescent="0.2"/>
    <row r="228" spans="1:14" s="17" customFormat="1" ht="26.25" customHeight="1" x14ac:dyDescent="0.15">
      <c r="A228" s="91" t="s">
        <v>139</v>
      </c>
      <c r="B228" s="94" t="s">
        <v>293</v>
      </c>
      <c r="C228" s="96" t="s">
        <v>141</v>
      </c>
      <c r="D228" s="88" t="s">
        <v>142</v>
      </c>
      <c r="E228" s="88" t="s">
        <v>1050</v>
      </c>
      <c r="F228" s="88"/>
    </row>
    <row r="229" spans="1:14" s="17" customFormat="1" ht="12.75" customHeight="1" x14ac:dyDescent="0.15">
      <c r="A229" s="92"/>
      <c r="B229" s="95"/>
      <c r="C229" s="97"/>
      <c r="D229" s="99"/>
      <c r="E229" s="89" t="s">
        <v>147</v>
      </c>
      <c r="F229" s="89" t="s">
        <v>148</v>
      </c>
    </row>
    <row r="230" spans="1:14" s="17" customFormat="1" ht="13.5" customHeight="1" thickBot="1" x14ac:dyDescent="0.2">
      <c r="A230" s="93"/>
      <c r="B230" s="90"/>
      <c r="C230" s="98"/>
      <c r="D230" s="100"/>
      <c r="E230" s="90"/>
      <c r="F230" s="90"/>
    </row>
    <row r="231" spans="1:14" s="26" customFormat="1" ht="35.25" x14ac:dyDescent="0.15">
      <c r="A231" s="70">
        <v>164</v>
      </c>
      <c r="B231" s="72" t="s">
        <v>609</v>
      </c>
      <c r="C231" s="73" t="s">
        <v>310</v>
      </c>
      <c r="D231" s="74" t="s">
        <v>610</v>
      </c>
      <c r="E231" s="75">
        <v>20</v>
      </c>
      <c r="F231" s="74">
        <v>759.93000000000006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>
        <f>E231</f>
        <v>20</v>
      </c>
      <c r="N231" s="25">
        <f>F231</f>
        <v>759.93000000000006</v>
      </c>
    </row>
    <row r="232" spans="1:14" s="26" customFormat="1" ht="24" x14ac:dyDescent="0.15">
      <c r="A232" s="70">
        <v>165</v>
      </c>
      <c r="B232" s="72" t="s">
        <v>611</v>
      </c>
      <c r="C232" s="73" t="s">
        <v>299</v>
      </c>
      <c r="D232" s="74" t="s">
        <v>612</v>
      </c>
      <c r="E232" s="75">
        <v>15</v>
      </c>
      <c r="F232" s="74">
        <v>3144.75</v>
      </c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>
        <f>E232</f>
        <v>15</v>
      </c>
      <c r="N232" s="25">
        <f>F232</f>
        <v>3144.75</v>
      </c>
    </row>
    <row r="233" spans="1:14" s="26" customFormat="1" ht="24" x14ac:dyDescent="0.15">
      <c r="A233" s="70">
        <v>166</v>
      </c>
      <c r="B233" s="72" t="s">
        <v>613</v>
      </c>
      <c r="C233" s="73" t="s">
        <v>297</v>
      </c>
      <c r="D233" s="74" t="s">
        <v>614</v>
      </c>
      <c r="E233" s="75">
        <v>21</v>
      </c>
      <c r="F233" s="74">
        <v>27890.620000000003</v>
      </c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>
        <f>E233</f>
        <v>21</v>
      </c>
      <c r="N233" s="25">
        <f>F233</f>
        <v>27890.620000000003</v>
      </c>
    </row>
    <row r="234" spans="1:14" s="26" customFormat="1" ht="24" x14ac:dyDescent="0.15">
      <c r="A234" s="70">
        <v>167</v>
      </c>
      <c r="B234" s="72" t="s">
        <v>615</v>
      </c>
      <c r="C234" s="73" t="s">
        <v>299</v>
      </c>
      <c r="D234" s="74" t="s">
        <v>616</v>
      </c>
      <c r="E234" s="75">
        <v>3</v>
      </c>
      <c r="F234" s="74">
        <v>64.09</v>
      </c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>
        <f>E234</f>
        <v>3</v>
      </c>
      <c r="N234" s="25">
        <f>F234</f>
        <v>64.09</v>
      </c>
    </row>
    <row r="235" spans="1:14" s="26" customFormat="1" ht="35.25" x14ac:dyDescent="0.15">
      <c r="A235" s="70">
        <v>168</v>
      </c>
      <c r="B235" s="72" t="s">
        <v>617</v>
      </c>
      <c r="C235" s="73" t="s">
        <v>297</v>
      </c>
      <c r="D235" s="74" t="s">
        <v>618</v>
      </c>
      <c r="E235" s="75">
        <v>1</v>
      </c>
      <c r="F235" s="74">
        <v>824.2</v>
      </c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>
        <f>E235</f>
        <v>1</v>
      </c>
      <c r="N235" s="25">
        <f>F235</f>
        <v>824.2</v>
      </c>
    </row>
    <row r="236" spans="1:14" s="26" customFormat="1" ht="24" x14ac:dyDescent="0.15">
      <c r="A236" s="70">
        <v>169</v>
      </c>
      <c r="B236" s="72" t="s">
        <v>619</v>
      </c>
      <c r="C236" s="73" t="s">
        <v>297</v>
      </c>
      <c r="D236" s="74" t="s">
        <v>620</v>
      </c>
      <c r="E236" s="75">
        <v>656</v>
      </c>
      <c r="F236" s="74">
        <v>169143.97</v>
      </c>
      <c r="G236" s="25" t="e">
        <f>#REF!</f>
        <v>#REF!</v>
      </c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>
        <f>E236</f>
        <v>656</v>
      </c>
      <c r="N236" s="25">
        <f>F236</f>
        <v>169143.97</v>
      </c>
    </row>
    <row r="237" spans="1:14" s="26" customFormat="1" ht="35.25" x14ac:dyDescent="0.15">
      <c r="A237" s="70">
        <v>170</v>
      </c>
      <c r="B237" s="72" t="s">
        <v>621</v>
      </c>
      <c r="C237" s="73" t="s">
        <v>297</v>
      </c>
      <c r="D237" s="74" t="s">
        <v>622</v>
      </c>
      <c r="E237" s="75">
        <v>762</v>
      </c>
      <c r="F237" s="74">
        <v>139227.45000000001</v>
      </c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>
        <f>E237</f>
        <v>762</v>
      </c>
      <c r="N237" s="25">
        <f>F237</f>
        <v>139227.45000000001</v>
      </c>
    </row>
    <row r="238" spans="1:14" s="26" customFormat="1" ht="24" x14ac:dyDescent="0.15">
      <c r="A238" s="70">
        <v>171</v>
      </c>
      <c r="B238" s="72" t="s">
        <v>623</v>
      </c>
      <c r="C238" s="73" t="s">
        <v>373</v>
      </c>
      <c r="D238" s="74" t="s">
        <v>624</v>
      </c>
      <c r="E238" s="75">
        <v>89</v>
      </c>
      <c r="F238" s="74">
        <v>34302.840000000004</v>
      </c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>
        <f>E238</f>
        <v>89</v>
      </c>
      <c r="N238" s="25">
        <f>F238</f>
        <v>34302.840000000004</v>
      </c>
    </row>
    <row r="239" spans="1:14" s="26" customFormat="1" ht="35.25" x14ac:dyDescent="0.15">
      <c r="A239" s="70">
        <v>172</v>
      </c>
      <c r="B239" s="72" t="s">
        <v>625</v>
      </c>
      <c r="C239" s="73" t="s">
        <v>310</v>
      </c>
      <c r="D239" s="74" t="s">
        <v>626</v>
      </c>
      <c r="E239" s="75"/>
      <c r="F239" s="74"/>
      <c r="G239" s="25" t="e">
        <f>#REF!</f>
        <v>#REF!</v>
      </c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>
        <f>E239</f>
        <v>0</v>
      </c>
      <c r="N239" s="25">
        <f>F239</f>
        <v>0</v>
      </c>
    </row>
    <row r="240" spans="1:14" s="26" customFormat="1" ht="24" x14ac:dyDescent="0.15">
      <c r="A240" s="70">
        <v>173</v>
      </c>
      <c r="B240" s="72" t="s">
        <v>627</v>
      </c>
      <c r="C240" s="73" t="s">
        <v>310</v>
      </c>
      <c r="D240" s="74" t="s">
        <v>628</v>
      </c>
      <c r="E240" s="75">
        <v>28</v>
      </c>
      <c r="F240" s="74">
        <v>279.79000000000002</v>
      </c>
      <c r="G240" s="25" t="e">
        <f>#REF!</f>
        <v>#REF!</v>
      </c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>
        <f>E240</f>
        <v>28</v>
      </c>
      <c r="N240" s="25">
        <f>F240</f>
        <v>279.79000000000002</v>
      </c>
    </row>
    <row r="241" spans="1:14" s="26" customFormat="1" ht="24" x14ac:dyDescent="0.15">
      <c r="A241" s="70">
        <v>174</v>
      </c>
      <c r="B241" s="72" t="s">
        <v>629</v>
      </c>
      <c r="C241" s="73" t="s">
        <v>472</v>
      </c>
      <c r="D241" s="74" t="s">
        <v>630</v>
      </c>
      <c r="E241" s="75">
        <v>20</v>
      </c>
      <c r="F241" s="74">
        <v>14761.2</v>
      </c>
      <c r="G241" s="25" t="e">
        <f>#REF!</f>
        <v>#REF!</v>
      </c>
      <c r="H241" s="25" t="e">
        <f>#REF!</f>
        <v>#REF!</v>
      </c>
      <c r="I241" s="25" t="e">
        <f>#REF!</f>
        <v>#REF!</v>
      </c>
      <c r="J241" s="25" t="e">
        <f>#REF!</f>
        <v>#REF!</v>
      </c>
      <c r="K241" s="25" t="e">
        <f>#REF!</f>
        <v>#REF!</v>
      </c>
      <c r="L241" s="25" t="e">
        <f>#REF!</f>
        <v>#REF!</v>
      </c>
      <c r="M241" s="25">
        <f>E241</f>
        <v>20</v>
      </c>
      <c r="N241" s="25">
        <f>F241</f>
        <v>14761.2</v>
      </c>
    </row>
    <row r="242" spans="1:14" s="26" customFormat="1" ht="24" x14ac:dyDescent="0.15">
      <c r="A242" s="70">
        <v>175</v>
      </c>
      <c r="B242" s="72" t="s">
        <v>631</v>
      </c>
      <c r="C242" s="73" t="s">
        <v>297</v>
      </c>
      <c r="D242" s="74" t="s">
        <v>632</v>
      </c>
      <c r="E242" s="75">
        <v>25</v>
      </c>
      <c r="F242" s="74">
        <v>18457.5</v>
      </c>
      <c r="G242" s="25" t="e">
        <f>#REF!</f>
        <v>#REF!</v>
      </c>
      <c r="H242" s="25" t="e">
        <f>#REF!</f>
        <v>#REF!</v>
      </c>
      <c r="I242" s="25" t="e">
        <f>#REF!</f>
        <v>#REF!</v>
      </c>
      <c r="J242" s="25" t="e">
        <f>#REF!</f>
        <v>#REF!</v>
      </c>
      <c r="K242" s="25" t="e">
        <f>#REF!</f>
        <v>#REF!</v>
      </c>
      <c r="L242" s="25" t="e">
        <f>#REF!</f>
        <v>#REF!</v>
      </c>
      <c r="M242" s="25">
        <f>E242</f>
        <v>25</v>
      </c>
      <c r="N242" s="25">
        <f>F242</f>
        <v>18457.5</v>
      </c>
    </row>
    <row r="243" spans="1:14" s="17" customFormat="1" ht="13.5" customHeight="1" thickBot="1" x14ac:dyDescent="0.2"/>
    <row r="244" spans="1:14" s="17" customFormat="1" ht="26.25" customHeight="1" x14ac:dyDescent="0.15">
      <c r="A244" s="91" t="s">
        <v>139</v>
      </c>
      <c r="B244" s="94" t="s">
        <v>293</v>
      </c>
      <c r="C244" s="96" t="s">
        <v>141</v>
      </c>
      <c r="D244" s="88" t="s">
        <v>142</v>
      </c>
      <c r="E244" s="88" t="s">
        <v>1050</v>
      </c>
      <c r="F244" s="88"/>
    </row>
    <row r="245" spans="1:14" s="17" customFormat="1" ht="12.75" customHeight="1" x14ac:dyDescent="0.15">
      <c r="A245" s="92"/>
      <c r="B245" s="95"/>
      <c r="C245" s="97"/>
      <c r="D245" s="99"/>
      <c r="E245" s="89" t="s">
        <v>147</v>
      </c>
      <c r="F245" s="89" t="s">
        <v>148</v>
      </c>
    </row>
    <row r="246" spans="1:14" s="17" customFormat="1" ht="13.5" customHeight="1" thickBot="1" x14ac:dyDescent="0.2">
      <c r="A246" s="93"/>
      <c r="B246" s="90"/>
      <c r="C246" s="98"/>
      <c r="D246" s="100"/>
      <c r="E246" s="90"/>
      <c r="F246" s="90"/>
    </row>
    <row r="247" spans="1:14" s="26" customFormat="1" ht="24" x14ac:dyDescent="0.15">
      <c r="A247" s="70">
        <v>176</v>
      </c>
      <c r="B247" s="72" t="s">
        <v>633</v>
      </c>
      <c r="C247" s="73" t="s">
        <v>299</v>
      </c>
      <c r="D247" s="74" t="s">
        <v>634</v>
      </c>
      <c r="E247" s="75">
        <v>17</v>
      </c>
      <c r="F247" s="74">
        <v>5622.96</v>
      </c>
      <c r="G247" s="25" t="e">
        <f>#REF!</f>
        <v>#REF!</v>
      </c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>
        <f>E247</f>
        <v>17</v>
      </c>
      <c r="N247" s="25">
        <f>F247</f>
        <v>5622.96</v>
      </c>
    </row>
    <row r="248" spans="1:14" s="26" customFormat="1" ht="24" x14ac:dyDescent="0.15">
      <c r="A248" s="70">
        <v>177</v>
      </c>
      <c r="B248" s="72" t="s">
        <v>635</v>
      </c>
      <c r="C248" s="73" t="s">
        <v>547</v>
      </c>
      <c r="D248" s="74" t="s">
        <v>636</v>
      </c>
      <c r="E248" s="75">
        <v>5</v>
      </c>
      <c r="F248" s="74">
        <v>1455.2</v>
      </c>
      <c r="G248" s="25" t="e">
        <f>#REF!</f>
        <v>#REF!</v>
      </c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>
        <f>E248</f>
        <v>5</v>
      </c>
      <c r="N248" s="25">
        <f>F248</f>
        <v>1455.2</v>
      </c>
    </row>
    <row r="249" spans="1:14" s="26" customFormat="1" ht="24" x14ac:dyDescent="0.15">
      <c r="A249" s="70">
        <v>178</v>
      </c>
      <c r="B249" s="72" t="s">
        <v>637</v>
      </c>
      <c r="C249" s="73" t="s">
        <v>299</v>
      </c>
      <c r="D249" s="74" t="s">
        <v>638</v>
      </c>
      <c r="E249" s="75">
        <v>49</v>
      </c>
      <c r="F249" s="74">
        <v>5190.5700000000006</v>
      </c>
      <c r="G249" s="25" t="e">
        <f>#REF!</f>
        <v>#REF!</v>
      </c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>
        <f>E249</f>
        <v>49</v>
      </c>
      <c r="N249" s="25">
        <f>F249</f>
        <v>5190.5700000000006</v>
      </c>
    </row>
    <row r="250" spans="1:14" s="26" customFormat="1" ht="35.25" x14ac:dyDescent="0.15">
      <c r="A250" s="70">
        <v>179</v>
      </c>
      <c r="B250" s="72" t="s">
        <v>639</v>
      </c>
      <c r="C250" s="73" t="s">
        <v>299</v>
      </c>
      <c r="D250" s="74" t="s">
        <v>640</v>
      </c>
      <c r="E250" s="75"/>
      <c r="F250" s="74"/>
      <c r="G250" s="25" t="e">
        <f>#REF!</f>
        <v>#REF!</v>
      </c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>
        <f>E250</f>
        <v>0</v>
      </c>
      <c r="N250" s="25">
        <f>F250</f>
        <v>0</v>
      </c>
    </row>
    <row r="251" spans="1:14" s="26" customFormat="1" ht="24" x14ac:dyDescent="0.15">
      <c r="A251" s="70">
        <v>180</v>
      </c>
      <c r="B251" s="72" t="s">
        <v>641</v>
      </c>
      <c r="C251" s="73" t="s">
        <v>376</v>
      </c>
      <c r="D251" s="74" t="s">
        <v>642</v>
      </c>
      <c r="E251" s="75">
        <v>52</v>
      </c>
      <c r="F251" s="74">
        <v>3616.6000000000004</v>
      </c>
      <c r="G251" s="25" t="e">
        <f>#REF!</f>
        <v>#REF!</v>
      </c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>
        <f>E251</f>
        <v>52</v>
      </c>
      <c r="N251" s="25">
        <f>F251</f>
        <v>3616.6000000000004</v>
      </c>
    </row>
    <row r="252" spans="1:14" s="26" customFormat="1" ht="24" x14ac:dyDescent="0.15">
      <c r="A252" s="70">
        <v>181</v>
      </c>
      <c r="B252" s="72" t="s">
        <v>643</v>
      </c>
      <c r="C252" s="73" t="s">
        <v>376</v>
      </c>
      <c r="D252" s="74" t="s">
        <v>642</v>
      </c>
      <c r="E252" s="75">
        <v>38</v>
      </c>
      <c r="F252" s="74">
        <v>2642.9</v>
      </c>
      <c r="G252" s="25" t="e">
        <f>#REF!</f>
        <v>#REF!</v>
      </c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>
        <f>E252</f>
        <v>38</v>
      </c>
      <c r="N252" s="25">
        <f>F252</f>
        <v>2642.9</v>
      </c>
    </row>
    <row r="253" spans="1:14" s="26" customFormat="1" ht="24" x14ac:dyDescent="0.15">
      <c r="A253" s="70">
        <v>182</v>
      </c>
      <c r="B253" s="72" t="s">
        <v>644</v>
      </c>
      <c r="C253" s="73" t="s">
        <v>547</v>
      </c>
      <c r="D253" s="74" t="s">
        <v>645</v>
      </c>
      <c r="E253" s="75">
        <v>10</v>
      </c>
      <c r="F253" s="74">
        <v>3391.9</v>
      </c>
      <c r="G253" s="25" t="e">
        <f>#REF!</f>
        <v>#REF!</v>
      </c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>
        <f>E253</f>
        <v>10</v>
      </c>
      <c r="N253" s="25">
        <f>F253</f>
        <v>3391.9</v>
      </c>
    </row>
    <row r="254" spans="1:14" s="26" customFormat="1" ht="24" x14ac:dyDescent="0.15">
      <c r="A254" s="70">
        <v>183</v>
      </c>
      <c r="B254" s="72" t="s">
        <v>646</v>
      </c>
      <c r="C254" s="73" t="s">
        <v>547</v>
      </c>
      <c r="D254" s="74" t="s">
        <v>645</v>
      </c>
      <c r="E254" s="75">
        <v>20</v>
      </c>
      <c r="F254" s="74">
        <v>6783.8</v>
      </c>
      <c r="G254" s="25" t="e">
        <f>#REF!</f>
        <v>#REF!</v>
      </c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>
        <f>E254</f>
        <v>20</v>
      </c>
      <c r="N254" s="25">
        <f>F254</f>
        <v>6783.8</v>
      </c>
    </row>
    <row r="255" spans="1:14" s="26" customFormat="1" ht="24" x14ac:dyDescent="0.15">
      <c r="A255" s="70">
        <v>184</v>
      </c>
      <c r="B255" s="72" t="s">
        <v>647</v>
      </c>
      <c r="C255" s="73" t="s">
        <v>310</v>
      </c>
      <c r="D255" s="74" t="s">
        <v>648</v>
      </c>
      <c r="E255" s="75">
        <v>35</v>
      </c>
      <c r="F255" s="74">
        <v>3404.1000000000004</v>
      </c>
      <c r="G255" s="25" t="e">
        <f>#REF!</f>
        <v>#REF!</v>
      </c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>
        <f>E255</f>
        <v>35</v>
      </c>
      <c r="N255" s="25">
        <f>F255</f>
        <v>3404.1000000000004</v>
      </c>
    </row>
    <row r="256" spans="1:14" s="26" customFormat="1" ht="24" x14ac:dyDescent="0.15">
      <c r="A256" s="70">
        <v>185</v>
      </c>
      <c r="B256" s="72" t="s">
        <v>649</v>
      </c>
      <c r="C256" s="73" t="s">
        <v>299</v>
      </c>
      <c r="D256" s="74" t="s">
        <v>650</v>
      </c>
      <c r="E256" s="75">
        <v>60</v>
      </c>
      <c r="F256" s="74">
        <v>10556.880000000001</v>
      </c>
      <c r="G256" s="25" t="e">
        <f>#REF!</f>
        <v>#REF!</v>
      </c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 t="e">
        <f>#REF!</f>
        <v>#REF!</v>
      </c>
      <c r="L256" s="25" t="e">
        <f>#REF!</f>
        <v>#REF!</v>
      </c>
      <c r="M256" s="25">
        <f>E256</f>
        <v>60</v>
      </c>
      <c r="N256" s="25">
        <f>F256</f>
        <v>10556.880000000001</v>
      </c>
    </row>
    <row r="257" spans="1:14" s="26" customFormat="1" ht="24" x14ac:dyDescent="0.15">
      <c r="A257" s="70">
        <v>186</v>
      </c>
      <c r="B257" s="72" t="s">
        <v>651</v>
      </c>
      <c r="C257" s="73" t="s">
        <v>373</v>
      </c>
      <c r="D257" s="74" t="s">
        <v>652</v>
      </c>
      <c r="E257" s="75">
        <v>30</v>
      </c>
      <c r="F257" s="74">
        <v>2969.4</v>
      </c>
      <c r="G257" s="25" t="e">
        <f>#REF!</f>
        <v>#REF!</v>
      </c>
      <c r="H257" s="25" t="e">
        <f>#REF!</f>
        <v>#REF!</v>
      </c>
      <c r="I257" s="25" t="e">
        <f>#REF!</f>
        <v>#REF!</v>
      </c>
      <c r="J257" s="25" t="e">
        <f>#REF!</f>
        <v>#REF!</v>
      </c>
      <c r="K257" s="25" t="e">
        <f>#REF!</f>
        <v>#REF!</v>
      </c>
      <c r="L257" s="25" t="e">
        <f>#REF!</f>
        <v>#REF!</v>
      </c>
      <c r="M257" s="25">
        <f>E257</f>
        <v>30</v>
      </c>
      <c r="N257" s="25">
        <f>F257</f>
        <v>2969.4</v>
      </c>
    </row>
    <row r="258" spans="1:14" s="17" customFormat="1" ht="13.5" customHeight="1" thickBot="1" x14ac:dyDescent="0.2"/>
    <row r="259" spans="1:14" s="17" customFormat="1" ht="26.25" customHeight="1" x14ac:dyDescent="0.15">
      <c r="A259" s="91" t="s">
        <v>139</v>
      </c>
      <c r="B259" s="94" t="s">
        <v>293</v>
      </c>
      <c r="C259" s="96" t="s">
        <v>141</v>
      </c>
      <c r="D259" s="88" t="s">
        <v>142</v>
      </c>
      <c r="E259" s="88" t="s">
        <v>1050</v>
      </c>
      <c r="F259" s="88"/>
    </row>
    <row r="260" spans="1:14" s="17" customFormat="1" ht="12.75" customHeight="1" x14ac:dyDescent="0.15">
      <c r="A260" s="92"/>
      <c r="B260" s="95"/>
      <c r="C260" s="97"/>
      <c r="D260" s="99"/>
      <c r="E260" s="89" t="s">
        <v>147</v>
      </c>
      <c r="F260" s="89" t="s">
        <v>148</v>
      </c>
    </row>
    <row r="261" spans="1:14" s="17" customFormat="1" ht="13.5" customHeight="1" thickBot="1" x14ac:dyDescent="0.2">
      <c r="A261" s="93"/>
      <c r="B261" s="90"/>
      <c r="C261" s="98"/>
      <c r="D261" s="100"/>
      <c r="E261" s="90"/>
      <c r="F261" s="90"/>
    </row>
    <row r="262" spans="1:14" s="26" customFormat="1" ht="24" x14ac:dyDescent="0.15">
      <c r="A262" s="70">
        <v>187</v>
      </c>
      <c r="B262" s="72" t="s">
        <v>653</v>
      </c>
      <c r="C262" s="73" t="s">
        <v>654</v>
      </c>
      <c r="D262" s="74" t="s">
        <v>652</v>
      </c>
      <c r="E262" s="75">
        <v>281</v>
      </c>
      <c r="F262" s="74">
        <v>27813.390000000003</v>
      </c>
      <c r="G262" s="25" t="e">
        <f>#REF!</f>
        <v>#REF!</v>
      </c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>
        <f>E262</f>
        <v>281</v>
      </c>
      <c r="N262" s="25">
        <f>F262</f>
        <v>27813.390000000003</v>
      </c>
    </row>
    <row r="263" spans="1:14" s="26" customFormat="1" ht="35.25" x14ac:dyDescent="0.15">
      <c r="A263" s="70">
        <v>188</v>
      </c>
      <c r="B263" s="72" t="s">
        <v>655</v>
      </c>
      <c r="C263" s="73" t="s">
        <v>299</v>
      </c>
      <c r="D263" s="74" t="s">
        <v>656</v>
      </c>
      <c r="E263" s="75">
        <v>42</v>
      </c>
      <c r="F263" s="74">
        <v>4176.2700000000004</v>
      </c>
      <c r="G263" s="25" t="e">
        <f>#REF!</f>
        <v>#REF!</v>
      </c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>
        <f>E263</f>
        <v>42</v>
      </c>
      <c r="N263" s="25">
        <f>F263</f>
        <v>4176.2700000000004</v>
      </c>
    </row>
    <row r="264" spans="1:14" s="26" customFormat="1" ht="24" x14ac:dyDescent="0.15">
      <c r="A264" s="70">
        <v>189</v>
      </c>
      <c r="B264" s="72" t="s">
        <v>657</v>
      </c>
      <c r="C264" s="73" t="s">
        <v>310</v>
      </c>
      <c r="D264" s="74" t="s">
        <v>658</v>
      </c>
      <c r="E264" s="75">
        <v>3</v>
      </c>
      <c r="F264" s="74">
        <v>14.520000000000001</v>
      </c>
      <c r="G264" s="25" t="e">
        <f>#REF!</f>
        <v>#REF!</v>
      </c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>
        <f>E264</f>
        <v>3</v>
      </c>
      <c r="N264" s="25">
        <f>F264</f>
        <v>14.520000000000001</v>
      </c>
    </row>
    <row r="265" spans="1:14" s="26" customFormat="1" ht="24" x14ac:dyDescent="0.15">
      <c r="A265" s="70">
        <v>190</v>
      </c>
      <c r="B265" s="72" t="s">
        <v>659</v>
      </c>
      <c r="C265" s="73" t="s">
        <v>373</v>
      </c>
      <c r="D265" s="74" t="s">
        <v>660</v>
      </c>
      <c r="E265" s="75">
        <v>10</v>
      </c>
      <c r="F265" s="74">
        <v>2963.9</v>
      </c>
      <c r="G265" s="25" t="e">
        <f>#REF!</f>
        <v>#REF!</v>
      </c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>
        <f>E265</f>
        <v>10</v>
      </c>
      <c r="N265" s="25">
        <f>F265</f>
        <v>2963.9</v>
      </c>
    </row>
    <row r="266" spans="1:14" s="26" customFormat="1" ht="24" x14ac:dyDescent="0.15">
      <c r="A266" s="70">
        <v>191</v>
      </c>
      <c r="B266" s="72" t="s">
        <v>661</v>
      </c>
      <c r="C266" s="73" t="s">
        <v>299</v>
      </c>
      <c r="D266" s="74" t="s">
        <v>662</v>
      </c>
      <c r="E266" s="75">
        <v>2</v>
      </c>
      <c r="F266" s="74">
        <v>296.36</v>
      </c>
      <c r="G266" s="25" t="e">
        <f>#REF!</f>
        <v>#REF!</v>
      </c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 t="e">
        <f>#REF!</f>
        <v>#REF!</v>
      </c>
      <c r="L266" s="25" t="e">
        <f>#REF!</f>
        <v>#REF!</v>
      </c>
      <c r="M266" s="25">
        <f>E266</f>
        <v>2</v>
      </c>
      <c r="N266" s="25">
        <f>F266</f>
        <v>296.36</v>
      </c>
    </row>
    <row r="267" spans="1:14" s="26" customFormat="1" ht="24" x14ac:dyDescent="0.15">
      <c r="A267" s="70">
        <v>192</v>
      </c>
      <c r="B267" s="72" t="s">
        <v>663</v>
      </c>
      <c r="C267" s="73" t="s">
        <v>299</v>
      </c>
      <c r="D267" s="74" t="s">
        <v>664</v>
      </c>
      <c r="E267" s="75">
        <v>13</v>
      </c>
      <c r="F267" s="74">
        <v>7368.55</v>
      </c>
      <c r="G267" s="25" t="e">
        <f>#REF!</f>
        <v>#REF!</v>
      </c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 t="e">
        <f>#REF!</f>
        <v>#REF!</v>
      </c>
      <c r="L267" s="25" t="e">
        <f>#REF!</f>
        <v>#REF!</v>
      </c>
      <c r="M267" s="25">
        <f>E267</f>
        <v>13</v>
      </c>
      <c r="N267" s="25">
        <f>F267</f>
        <v>7368.55</v>
      </c>
    </row>
    <row r="268" spans="1:14" s="26" customFormat="1" ht="35.25" x14ac:dyDescent="0.15">
      <c r="A268" s="70">
        <v>193</v>
      </c>
      <c r="B268" s="72" t="s">
        <v>665</v>
      </c>
      <c r="C268" s="73" t="s">
        <v>310</v>
      </c>
      <c r="D268" s="74" t="s">
        <v>666</v>
      </c>
      <c r="E268" s="75">
        <v>83</v>
      </c>
      <c r="F268" s="74">
        <v>1114.9000000000001</v>
      </c>
      <c r="G268" s="25" t="e">
        <f>#REF!</f>
        <v>#REF!</v>
      </c>
      <c r="H268" s="25" t="e">
        <f>#REF!</f>
        <v>#REF!</v>
      </c>
      <c r="I268" s="25" t="e">
        <f>#REF!</f>
        <v>#REF!</v>
      </c>
      <c r="J268" s="25" t="e">
        <f>#REF!</f>
        <v>#REF!</v>
      </c>
      <c r="K268" s="25" t="e">
        <f>#REF!</f>
        <v>#REF!</v>
      </c>
      <c r="L268" s="25" t="e">
        <f>#REF!</f>
        <v>#REF!</v>
      </c>
      <c r="M268" s="25">
        <f>E268</f>
        <v>83</v>
      </c>
      <c r="N268" s="25">
        <f>F268</f>
        <v>1114.9000000000001</v>
      </c>
    </row>
    <row r="269" spans="1:14" s="26" customFormat="1" ht="24" x14ac:dyDescent="0.15">
      <c r="A269" s="70">
        <v>194</v>
      </c>
      <c r="B269" s="72" t="s">
        <v>667</v>
      </c>
      <c r="C269" s="73" t="s">
        <v>385</v>
      </c>
      <c r="D269" s="74" t="s">
        <v>668</v>
      </c>
      <c r="E269" s="75">
        <v>7</v>
      </c>
      <c r="F269" s="74">
        <v>86.17</v>
      </c>
      <c r="G269" s="25" t="e">
        <f>#REF!</f>
        <v>#REF!</v>
      </c>
      <c r="H269" s="25" t="e">
        <f>#REF!</f>
        <v>#REF!</v>
      </c>
      <c r="I269" s="25" t="e">
        <f>#REF!</f>
        <v>#REF!</v>
      </c>
      <c r="J269" s="25" t="e">
        <f>#REF!</f>
        <v>#REF!</v>
      </c>
      <c r="K269" s="25" t="e">
        <f>#REF!</f>
        <v>#REF!</v>
      </c>
      <c r="L269" s="25" t="e">
        <f>#REF!</f>
        <v>#REF!</v>
      </c>
      <c r="M269" s="25">
        <f>E269</f>
        <v>7</v>
      </c>
      <c r="N269" s="25">
        <f>F269</f>
        <v>86.17</v>
      </c>
    </row>
    <row r="270" spans="1:14" s="26" customFormat="1" ht="35.25" x14ac:dyDescent="0.15">
      <c r="A270" s="70">
        <v>195</v>
      </c>
      <c r="B270" s="72" t="s">
        <v>669</v>
      </c>
      <c r="C270" s="73" t="s">
        <v>310</v>
      </c>
      <c r="D270" s="74" t="s">
        <v>670</v>
      </c>
      <c r="E270" s="75">
        <v>50</v>
      </c>
      <c r="F270" s="74">
        <v>677</v>
      </c>
      <c r="G270" s="25" t="e">
        <f>#REF!</f>
        <v>#REF!</v>
      </c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>
        <f>E270</f>
        <v>50</v>
      </c>
      <c r="N270" s="25">
        <f>F270</f>
        <v>677</v>
      </c>
    </row>
    <row r="271" spans="1:14" s="26" customFormat="1" ht="24" x14ac:dyDescent="0.15">
      <c r="A271" s="70">
        <v>196</v>
      </c>
      <c r="B271" s="72" t="s">
        <v>671</v>
      </c>
      <c r="C271" s="73" t="s">
        <v>297</v>
      </c>
      <c r="D271" s="74">
        <v>870</v>
      </c>
      <c r="E271" s="75">
        <v>19</v>
      </c>
      <c r="F271" s="74">
        <v>16530</v>
      </c>
      <c r="G271" s="25" t="e">
        <f>#REF!</f>
        <v>#REF!</v>
      </c>
      <c r="H271" s="25" t="e">
        <f>#REF!</f>
        <v>#REF!</v>
      </c>
      <c r="I271" s="25" t="e">
        <f>#REF!</f>
        <v>#REF!</v>
      </c>
      <c r="J271" s="25" t="e">
        <f>#REF!</f>
        <v>#REF!</v>
      </c>
      <c r="K271" s="25" t="e">
        <f>#REF!</f>
        <v>#REF!</v>
      </c>
      <c r="L271" s="25" t="e">
        <f>#REF!</f>
        <v>#REF!</v>
      </c>
      <c r="M271" s="25">
        <f>E271</f>
        <v>19</v>
      </c>
      <c r="N271" s="25">
        <f>F271</f>
        <v>16530</v>
      </c>
    </row>
    <row r="272" spans="1:14" s="26" customFormat="1" ht="24" x14ac:dyDescent="0.15">
      <c r="A272" s="70">
        <v>197</v>
      </c>
      <c r="B272" s="72" t="s">
        <v>672</v>
      </c>
      <c r="C272" s="73" t="s">
        <v>373</v>
      </c>
      <c r="D272" s="74" t="s">
        <v>673</v>
      </c>
      <c r="E272" s="75">
        <v>80</v>
      </c>
      <c r="F272" s="74">
        <v>4105.33</v>
      </c>
      <c r="G272" s="25" t="e">
        <f>#REF!</f>
        <v>#REF!</v>
      </c>
      <c r="H272" s="25" t="e">
        <f>#REF!</f>
        <v>#REF!</v>
      </c>
      <c r="I272" s="25" t="e">
        <f>#REF!</f>
        <v>#REF!</v>
      </c>
      <c r="J272" s="25" t="e">
        <f>#REF!</f>
        <v>#REF!</v>
      </c>
      <c r="K272" s="25" t="e">
        <f>#REF!</f>
        <v>#REF!</v>
      </c>
      <c r="L272" s="25" t="e">
        <f>#REF!</f>
        <v>#REF!</v>
      </c>
      <c r="M272" s="25">
        <f>E272</f>
        <v>80</v>
      </c>
      <c r="N272" s="25">
        <f>F272</f>
        <v>4105.33</v>
      </c>
    </row>
    <row r="273" spans="1:14" s="17" customFormat="1" ht="13.5" customHeight="1" thickBot="1" x14ac:dyDescent="0.2"/>
    <row r="274" spans="1:14" s="17" customFormat="1" ht="26.25" customHeight="1" x14ac:dyDescent="0.15">
      <c r="A274" s="91" t="s">
        <v>139</v>
      </c>
      <c r="B274" s="94" t="s">
        <v>293</v>
      </c>
      <c r="C274" s="96" t="s">
        <v>141</v>
      </c>
      <c r="D274" s="88" t="s">
        <v>142</v>
      </c>
      <c r="E274" s="88" t="s">
        <v>1050</v>
      </c>
      <c r="F274" s="88"/>
    </row>
    <row r="275" spans="1:14" s="17" customFormat="1" ht="12.75" customHeight="1" x14ac:dyDescent="0.15">
      <c r="A275" s="92"/>
      <c r="B275" s="95"/>
      <c r="C275" s="97"/>
      <c r="D275" s="99"/>
      <c r="E275" s="89" t="s">
        <v>147</v>
      </c>
      <c r="F275" s="89" t="s">
        <v>148</v>
      </c>
    </row>
    <row r="276" spans="1:14" s="17" customFormat="1" ht="13.5" customHeight="1" thickBot="1" x14ac:dyDescent="0.2">
      <c r="A276" s="93"/>
      <c r="B276" s="90"/>
      <c r="C276" s="98"/>
      <c r="D276" s="100"/>
      <c r="E276" s="90"/>
      <c r="F276" s="90"/>
    </row>
    <row r="277" spans="1:14" s="26" customFormat="1" ht="24" x14ac:dyDescent="0.15">
      <c r="A277" s="70">
        <v>198</v>
      </c>
      <c r="B277" s="72" t="s">
        <v>674</v>
      </c>
      <c r="C277" s="73" t="s">
        <v>299</v>
      </c>
      <c r="D277" s="74">
        <v>58</v>
      </c>
      <c r="E277" s="75">
        <v>43</v>
      </c>
      <c r="F277" s="74">
        <v>2494</v>
      </c>
      <c r="G277" s="25" t="e">
        <f>#REF!</f>
        <v>#REF!</v>
      </c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>
        <f>E277</f>
        <v>43</v>
      </c>
      <c r="N277" s="25">
        <f>F277</f>
        <v>2494</v>
      </c>
    </row>
    <row r="278" spans="1:14" s="26" customFormat="1" ht="24" x14ac:dyDescent="0.15">
      <c r="A278" s="70">
        <v>199</v>
      </c>
      <c r="B278" s="72" t="s">
        <v>675</v>
      </c>
      <c r="C278" s="73" t="s">
        <v>376</v>
      </c>
      <c r="D278" s="74" t="s">
        <v>676</v>
      </c>
      <c r="E278" s="75">
        <v>58</v>
      </c>
      <c r="F278" s="74">
        <v>2924.6000000000004</v>
      </c>
      <c r="G278" s="25" t="e">
        <f>#REF!</f>
        <v>#REF!</v>
      </c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>
        <f>E278</f>
        <v>58</v>
      </c>
      <c r="N278" s="25">
        <f>F278</f>
        <v>2924.6000000000004</v>
      </c>
    </row>
    <row r="279" spans="1:14" s="26" customFormat="1" ht="24" x14ac:dyDescent="0.15">
      <c r="A279" s="70">
        <v>200</v>
      </c>
      <c r="B279" s="72" t="s">
        <v>677</v>
      </c>
      <c r="C279" s="73" t="s">
        <v>297</v>
      </c>
      <c r="D279" s="74" t="s">
        <v>678</v>
      </c>
      <c r="E279" s="75">
        <v>6300</v>
      </c>
      <c r="F279" s="74">
        <v>5229</v>
      </c>
      <c r="G279" s="25" t="e">
        <f>#REF!</f>
        <v>#REF!</v>
      </c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>
        <f>E279</f>
        <v>6300</v>
      </c>
      <c r="N279" s="25">
        <f>F279</f>
        <v>5229</v>
      </c>
    </row>
    <row r="280" spans="1:14" s="26" customFormat="1" ht="35.25" x14ac:dyDescent="0.15">
      <c r="A280" s="70">
        <v>201</v>
      </c>
      <c r="B280" s="72" t="s">
        <v>679</v>
      </c>
      <c r="C280" s="73" t="s">
        <v>297</v>
      </c>
      <c r="D280" s="74" t="s">
        <v>680</v>
      </c>
      <c r="E280" s="75">
        <v>14</v>
      </c>
      <c r="F280" s="74">
        <v>3289.86</v>
      </c>
      <c r="G280" s="25" t="e">
        <f>#REF!</f>
        <v>#REF!</v>
      </c>
      <c r="H280" s="25" t="e">
        <f>#REF!</f>
        <v>#REF!</v>
      </c>
      <c r="I280" s="25" t="e">
        <f>#REF!</f>
        <v>#REF!</v>
      </c>
      <c r="J280" s="25" t="e">
        <f>#REF!</f>
        <v>#REF!</v>
      </c>
      <c r="K280" s="25" t="e">
        <f>#REF!</f>
        <v>#REF!</v>
      </c>
      <c r="L280" s="25" t="e">
        <f>#REF!</f>
        <v>#REF!</v>
      </c>
      <c r="M280" s="25">
        <f>E280</f>
        <v>14</v>
      </c>
      <c r="N280" s="25">
        <f>F280</f>
        <v>3289.86</v>
      </c>
    </row>
    <row r="281" spans="1:14" s="26" customFormat="1" ht="58.5" x14ac:dyDescent="0.15">
      <c r="A281" s="70">
        <v>202</v>
      </c>
      <c r="B281" s="72" t="s">
        <v>681</v>
      </c>
      <c r="C281" s="73" t="s">
        <v>297</v>
      </c>
      <c r="D281" s="74" t="s">
        <v>682</v>
      </c>
      <c r="E281" s="75">
        <v>144</v>
      </c>
      <c r="F281" s="74">
        <v>19055.52</v>
      </c>
      <c r="G281" s="25" t="e">
        <f>#REF!</f>
        <v>#REF!</v>
      </c>
      <c r="H281" s="25" t="e">
        <f>#REF!</f>
        <v>#REF!</v>
      </c>
      <c r="I281" s="25" t="e">
        <f>#REF!</f>
        <v>#REF!</v>
      </c>
      <c r="J281" s="25" t="e">
        <f>#REF!</f>
        <v>#REF!</v>
      </c>
      <c r="K281" s="25" t="e">
        <f>#REF!</f>
        <v>#REF!</v>
      </c>
      <c r="L281" s="25" t="e">
        <f>#REF!</f>
        <v>#REF!</v>
      </c>
      <c r="M281" s="25">
        <f>E281</f>
        <v>144</v>
      </c>
      <c r="N281" s="25">
        <f>F281</f>
        <v>19055.52</v>
      </c>
    </row>
    <row r="282" spans="1:14" s="26" customFormat="1" ht="35.25" x14ac:dyDescent="0.15">
      <c r="A282" s="70">
        <v>203</v>
      </c>
      <c r="B282" s="72" t="s">
        <v>683</v>
      </c>
      <c r="C282" s="73" t="s">
        <v>297</v>
      </c>
      <c r="D282" s="74" t="s">
        <v>684</v>
      </c>
      <c r="E282" s="75">
        <v>60</v>
      </c>
      <c r="F282" s="74">
        <v>11121</v>
      </c>
      <c r="G282" s="25" t="e">
        <f>#REF!</f>
        <v>#REF!</v>
      </c>
      <c r="H282" s="25" t="e">
        <f>#REF!</f>
        <v>#REF!</v>
      </c>
      <c r="I282" s="25" t="e">
        <f>#REF!</f>
        <v>#REF!</v>
      </c>
      <c r="J282" s="25" t="e">
        <f>#REF!</f>
        <v>#REF!</v>
      </c>
      <c r="K282" s="25" t="e">
        <f>#REF!</f>
        <v>#REF!</v>
      </c>
      <c r="L282" s="25" t="e">
        <f>#REF!</f>
        <v>#REF!</v>
      </c>
      <c r="M282" s="25">
        <f>E282</f>
        <v>60</v>
      </c>
      <c r="N282" s="25">
        <f>F282</f>
        <v>11121</v>
      </c>
    </row>
    <row r="283" spans="1:14" s="17" customFormat="1" ht="13.5" customHeight="1" thickBot="1" x14ac:dyDescent="0.2"/>
    <row r="284" spans="1:14" s="17" customFormat="1" ht="26.25" customHeight="1" x14ac:dyDescent="0.15">
      <c r="A284" s="91" t="s">
        <v>139</v>
      </c>
      <c r="B284" s="94" t="s">
        <v>293</v>
      </c>
      <c r="C284" s="96" t="s">
        <v>141</v>
      </c>
      <c r="D284" s="88" t="s">
        <v>142</v>
      </c>
      <c r="E284" s="88" t="s">
        <v>1050</v>
      </c>
      <c r="F284" s="88"/>
    </row>
    <row r="285" spans="1:14" s="17" customFormat="1" ht="12.75" customHeight="1" x14ac:dyDescent="0.15">
      <c r="A285" s="92"/>
      <c r="B285" s="95"/>
      <c r="C285" s="97"/>
      <c r="D285" s="99"/>
      <c r="E285" s="89" t="s">
        <v>147</v>
      </c>
      <c r="F285" s="89" t="s">
        <v>148</v>
      </c>
    </row>
    <row r="286" spans="1:14" s="17" customFormat="1" ht="13.5" customHeight="1" thickBot="1" x14ac:dyDescent="0.2">
      <c r="A286" s="93"/>
      <c r="B286" s="90"/>
      <c r="C286" s="98"/>
      <c r="D286" s="100"/>
      <c r="E286" s="90"/>
      <c r="F286" s="90"/>
    </row>
    <row r="287" spans="1:14" s="26" customFormat="1" ht="46.5" x14ac:dyDescent="0.15">
      <c r="A287" s="70">
        <v>204</v>
      </c>
      <c r="B287" s="72" t="s">
        <v>685</v>
      </c>
      <c r="C287" s="73" t="s">
        <v>297</v>
      </c>
      <c r="D287" s="74" t="s">
        <v>686</v>
      </c>
      <c r="E287" s="75">
        <v>120</v>
      </c>
      <c r="F287" s="74">
        <v>15925.2</v>
      </c>
      <c r="G287" s="25" t="e">
        <f>#REF!</f>
        <v>#REF!</v>
      </c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>
        <f>E287</f>
        <v>120</v>
      </c>
      <c r="N287" s="25">
        <f>F287</f>
        <v>15925.2</v>
      </c>
    </row>
    <row r="288" spans="1:14" s="26" customFormat="1" ht="35.25" x14ac:dyDescent="0.15">
      <c r="A288" s="70">
        <v>205</v>
      </c>
      <c r="B288" s="72" t="s">
        <v>687</v>
      </c>
      <c r="C288" s="73" t="s">
        <v>297</v>
      </c>
      <c r="D288" s="74" t="s">
        <v>688</v>
      </c>
      <c r="E288" s="75">
        <v>48</v>
      </c>
      <c r="F288" s="74">
        <v>11697.6</v>
      </c>
      <c r="G288" s="25" t="e">
        <f>#REF!</f>
        <v>#REF!</v>
      </c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>
        <f>E288</f>
        <v>48</v>
      </c>
      <c r="N288" s="25">
        <f>F288</f>
        <v>11697.6</v>
      </c>
    </row>
    <row r="289" spans="1:14" s="26" customFormat="1" ht="46.5" x14ac:dyDescent="0.15">
      <c r="A289" s="70">
        <v>206</v>
      </c>
      <c r="B289" s="72" t="s">
        <v>689</v>
      </c>
      <c r="C289" s="73" t="s">
        <v>297</v>
      </c>
      <c r="D289" s="74" t="s">
        <v>690</v>
      </c>
      <c r="E289" s="75">
        <v>24</v>
      </c>
      <c r="F289" s="74">
        <v>7312.8</v>
      </c>
      <c r="G289" s="25" t="e">
        <f>#REF!</f>
        <v>#REF!</v>
      </c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>
        <f>E289</f>
        <v>24</v>
      </c>
      <c r="N289" s="25">
        <f>F289</f>
        <v>7312.8</v>
      </c>
    </row>
    <row r="290" spans="1:14" s="26" customFormat="1" ht="46.5" x14ac:dyDescent="0.15">
      <c r="A290" s="70">
        <v>207</v>
      </c>
      <c r="B290" s="72" t="s">
        <v>691</v>
      </c>
      <c r="C290" s="73" t="s">
        <v>297</v>
      </c>
      <c r="D290" s="74" t="s">
        <v>692</v>
      </c>
      <c r="E290" s="75">
        <v>24</v>
      </c>
      <c r="F290" s="74">
        <v>7093.2000000000007</v>
      </c>
      <c r="G290" s="25" t="e">
        <f>#REF!</f>
        <v>#REF!</v>
      </c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>
        <f>E290</f>
        <v>24</v>
      </c>
      <c r="N290" s="25">
        <f>F290</f>
        <v>7093.2000000000007</v>
      </c>
    </row>
    <row r="291" spans="1:14" s="26" customFormat="1" ht="24" x14ac:dyDescent="0.15">
      <c r="A291" s="70">
        <v>208</v>
      </c>
      <c r="B291" s="72" t="s">
        <v>693</v>
      </c>
      <c r="C291" s="73" t="s">
        <v>299</v>
      </c>
      <c r="D291" s="74" t="s">
        <v>694</v>
      </c>
      <c r="E291" s="75">
        <v>2</v>
      </c>
      <c r="F291" s="74">
        <v>498.49</v>
      </c>
      <c r="G291" s="25" t="e">
        <f>#REF!</f>
        <v>#REF!</v>
      </c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>
        <f>E291</f>
        <v>2</v>
      </c>
      <c r="N291" s="25">
        <f>F291</f>
        <v>498.49</v>
      </c>
    </row>
    <row r="292" spans="1:14" s="26" customFormat="1" ht="24" x14ac:dyDescent="0.15">
      <c r="A292" s="70">
        <v>209</v>
      </c>
      <c r="B292" s="72" t="s">
        <v>695</v>
      </c>
      <c r="C292" s="73" t="s">
        <v>299</v>
      </c>
      <c r="D292" s="74" t="s">
        <v>696</v>
      </c>
      <c r="E292" s="75">
        <v>60</v>
      </c>
      <c r="F292" s="74">
        <v>23654.02</v>
      </c>
      <c r="G292" s="25" t="e">
        <f>#REF!</f>
        <v>#REF!</v>
      </c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>
        <f>E292</f>
        <v>60</v>
      </c>
      <c r="N292" s="25">
        <f>F292</f>
        <v>23654.02</v>
      </c>
    </row>
    <row r="293" spans="1:14" s="26" customFormat="1" ht="24" x14ac:dyDescent="0.15">
      <c r="A293" s="70">
        <v>210</v>
      </c>
      <c r="B293" s="72" t="s">
        <v>697</v>
      </c>
      <c r="C293" s="73" t="s">
        <v>310</v>
      </c>
      <c r="D293" s="74" t="s">
        <v>698</v>
      </c>
      <c r="E293" s="75">
        <v>100</v>
      </c>
      <c r="F293" s="74">
        <v>3479</v>
      </c>
      <c r="G293" s="25" t="e">
        <f>#REF!</f>
        <v>#REF!</v>
      </c>
      <c r="H293" s="25" t="e">
        <f>#REF!</f>
        <v>#REF!</v>
      </c>
      <c r="I293" s="25" t="e">
        <f>#REF!</f>
        <v>#REF!</v>
      </c>
      <c r="J293" s="25" t="e">
        <f>#REF!</f>
        <v>#REF!</v>
      </c>
      <c r="K293" s="25" t="e">
        <f>#REF!</f>
        <v>#REF!</v>
      </c>
      <c r="L293" s="25" t="e">
        <f>#REF!</f>
        <v>#REF!</v>
      </c>
      <c r="M293" s="25">
        <f>E293</f>
        <v>100</v>
      </c>
      <c r="N293" s="25">
        <f>F293</f>
        <v>3479</v>
      </c>
    </row>
    <row r="294" spans="1:14" s="17" customFormat="1" ht="13.5" customHeight="1" thickBot="1" x14ac:dyDescent="0.2"/>
    <row r="295" spans="1:14" s="17" customFormat="1" ht="26.25" customHeight="1" x14ac:dyDescent="0.15">
      <c r="A295" s="91" t="s">
        <v>139</v>
      </c>
      <c r="B295" s="94" t="s">
        <v>293</v>
      </c>
      <c r="C295" s="96" t="s">
        <v>141</v>
      </c>
      <c r="D295" s="88" t="s">
        <v>142</v>
      </c>
      <c r="E295" s="88" t="s">
        <v>1050</v>
      </c>
      <c r="F295" s="88"/>
    </row>
    <row r="296" spans="1:14" s="17" customFormat="1" ht="12.75" customHeight="1" x14ac:dyDescent="0.15">
      <c r="A296" s="92"/>
      <c r="B296" s="95"/>
      <c r="C296" s="97"/>
      <c r="D296" s="99"/>
      <c r="E296" s="89" t="s">
        <v>147</v>
      </c>
      <c r="F296" s="89" t="s">
        <v>148</v>
      </c>
    </row>
    <row r="297" spans="1:14" s="17" customFormat="1" ht="13.5" customHeight="1" thickBot="1" x14ac:dyDescent="0.2">
      <c r="A297" s="93"/>
      <c r="B297" s="90"/>
      <c r="C297" s="98"/>
      <c r="D297" s="100"/>
      <c r="E297" s="90"/>
      <c r="F297" s="90"/>
    </row>
    <row r="298" spans="1:14" s="26" customFormat="1" ht="35.25" x14ac:dyDescent="0.15">
      <c r="A298" s="70">
        <v>211</v>
      </c>
      <c r="B298" s="72" t="s">
        <v>699</v>
      </c>
      <c r="C298" s="73" t="s">
        <v>299</v>
      </c>
      <c r="D298" s="74" t="s">
        <v>700</v>
      </c>
      <c r="E298" s="75">
        <v>16</v>
      </c>
      <c r="F298" s="74">
        <v>4536.8</v>
      </c>
      <c r="G298" s="25" t="e">
        <f>#REF!</f>
        <v>#REF!</v>
      </c>
      <c r="H298" s="25" t="e">
        <f>#REF!</f>
        <v>#REF!</v>
      </c>
      <c r="I298" s="25" t="e">
        <f>#REF!</f>
        <v>#REF!</v>
      </c>
      <c r="J298" s="25" t="e">
        <f>#REF!</f>
        <v>#REF!</v>
      </c>
      <c r="K298" s="25" t="e">
        <f>#REF!</f>
        <v>#REF!</v>
      </c>
      <c r="L298" s="25" t="e">
        <f>#REF!</f>
        <v>#REF!</v>
      </c>
      <c r="M298" s="25">
        <f>E298</f>
        <v>16</v>
      </c>
      <c r="N298" s="25">
        <f>F298</f>
        <v>4536.8</v>
      </c>
    </row>
    <row r="299" spans="1:14" s="26" customFormat="1" ht="24" x14ac:dyDescent="0.15">
      <c r="A299" s="70">
        <v>212</v>
      </c>
      <c r="B299" s="72" t="s">
        <v>701</v>
      </c>
      <c r="C299" s="73" t="s">
        <v>310</v>
      </c>
      <c r="D299" s="74" t="s">
        <v>702</v>
      </c>
      <c r="E299" s="75">
        <v>21</v>
      </c>
      <c r="F299" s="74">
        <v>497.82000000000005</v>
      </c>
      <c r="G299" s="25" t="e">
        <f>#REF!</f>
        <v>#REF!</v>
      </c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>
        <f>E299</f>
        <v>21</v>
      </c>
      <c r="N299" s="25">
        <f>F299</f>
        <v>497.82000000000005</v>
      </c>
    </row>
    <row r="300" spans="1:14" s="26" customFormat="1" ht="24" x14ac:dyDescent="0.15">
      <c r="A300" s="70">
        <v>213</v>
      </c>
      <c r="B300" s="72" t="s">
        <v>703</v>
      </c>
      <c r="C300" s="73" t="s">
        <v>310</v>
      </c>
      <c r="D300" s="74" t="s">
        <v>704</v>
      </c>
      <c r="E300" s="75">
        <v>6</v>
      </c>
      <c r="F300" s="74">
        <v>141.66</v>
      </c>
      <c r="G300" s="25" t="e">
        <f>#REF!</f>
        <v>#REF!</v>
      </c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>
        <f>E300</f>
        <v>6</v>
      </c>
      <c r="N300" s="25">
        <f>F300</f>
        <v>141.66</v>
      </c>
    </row>
    <row r="301" spans="1:14" s="26" customFormat="1" ht="24" x14ac:dyDescent="0.15">
      <c r="A301" s="70">
        <v>214</v>
      </c>
      <c r="B301" s="72" t="s">
        <v>705</v>
      </c>
      <c r="C301" s="73" t="s">
        <v>376</v>
      </c>
      <c r="D301" s="74" t="s">
        <v>706</v>
      </c>
      <c r="E301" s="75">
        <v>922</v>
      </c>
      <c r="F301" s="74">
        <v>15171.480000000001</v>
      </c>
      <c r="G301" s="25" t="e">
        <f>#REF!</f>
        <v>#REF!</v>
      </c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>
        <f>E301</f>
        <v>922</v>
      </c>
      <c r="N301" s="25">
        <f>F301</f>
        <v>15171.480000000001</v>
      </c>
    </row>
    <row r="302" spans="1:14" s="26" customFormat="1" ht="24" x14ac:dyDescent="0.15">
      <c r="A302" s="70">
        <v>215</v>
      </c>
      <c r="B302" s="72" t="s">
        <v>707</v>
      </c>
      <c r="C302" s="73" t="s">
        <v>310</v>
      </c>
      <c r="D302" s="74" t="s">
        <v>708</v>
      </c>
      <c r="E302" s="75">
        <v>5</v>
      </c>
      <c r="F302" s="74">
        <v>216.3</v>
      </c>
      <c r="G302" s="25" t="e">
        <f>#REF!</f>
        <v>#REF!</v>
      </c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>
        <f>E302</f>
        <v>5</v>
      </c>
      <c r="N302" s="25">
        <f>F302</f>
        <v>216.3</v>
      </c>
    </row>
    <row r="303" spans="1:14" s="26" customFormat="1" ht="24" x14ac:dyDescent="0.15">
      <c r="A303" s="70">
        <v>216</v>
      </c>
      <c r="B303" s="72" t="s">
        <v>709</v>
      </c>
      <c r="C303" s="73" t="s">
        <v>299</v>
      </c>
      <c r="D303" s="74" t="s">
        <v>710</v>
      </c>
      <c r="E303" s="75">
        <v>1991</v>
      </c>
      <c r="F303" s="74">
        <v>4217182.08</v>
      </c>
      <c r="G303" s="25" t="e">
        <f>#REF!</f>
        <v>#REF!</v>
      </c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>
        <f>E303</f>
        <v>1991</v>
      </c>
      <c r="N303" s="25">
        <f>F303</f>
        <v>4217182.08</v>
      </c>
    </row>
    <row r="304" spans="1:14" s="26" customFormat="1" ht="24" x14ac:dyDescent="0.15">
      <c r="A304" s="70">
        <v>217</v>
      </c>
      <c r="B304" s="72" t="s">
        <v>711</v>
      </c>
      <c r="C304" s="73" t="s">
        <v>310</v>
      </c>
      <c r="D304" s="74" t="s">
        <v>712</v>
      </c>
      <c r="E304" s="75">
        <v>3</v>
      </c>
      <c r="F304" s="74">
        <v>121.44000000000001</v>
      </c>
      <c r="G304" s="25" t="e">
        <f>#REF!</f>
        <v>#REF!</v>
      </c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>
        <f>E304</f>
        <v>3</v>
      </c>
      <c r="N304" s="25">
        <f>F304</f>
        <v>121.44000000000001</v>
      </c>
    </row>
    <row r="305" spans="1:14" s="26" customFormat="1" ht="24" x14ac:dyDescent="0.15">
      <c r="A305" s="70">
        <v>218</v>
      </c>
      <c r="B305" s="72" t="s">
        <v>713</v>
      </c>
      <c r="C305" s="73" t="s">
        <v>299</v>
      </c>
      <c r="D305" s="74" t="s">
        <v>714</v>
      </c>
      <c r="E305" s="75">
        <v>136</v>
      </c>
      <c r="F305" s="74">
        <v>10349.27</v>
      </c>
      <c r="G305" s="25" t="e">
        <f>#REF!</f>
        <v>#REF!</v>
      </c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>
        <f>E305</f>
        <v>136</v>
      </c>
      <c r="N305" s="25">
        <f>F305</f>
        <v>10349.27</v>
      </c>
    </row>
    <row r="306" spans="1:14" s="26" customFormat="1" ht="24" x14ac:dyDescent="0.15">
      <c r="A306" s="70">
        <v>219</v>
      </c>
      <c r="B306" s="72" t="s">
        <v>715</v>
      </c>
      <c r="C306" s="73" t="s">
        <v>376</v>
      </c>
      <c r="D306" s="74" t="s">
        <v>716</v>
      </c>
      <c r="E306" s="75"/>
      <c r="F306" s="74"/>
      <c r="G306" s="25" t="e">
        <f>#REF!</f>
        <v>#REF!</v>
      </c>
      <c r="H306" s="25" t="e">
        <f>#REF!</f>
        <v>#REF!</v>
      </c>
      <c r="I306" s="25" t="e">
        <f>#REF!</f>
        <v>#REF!</v>
      </c>
      <c r="J306" s="25" t="e">
        <f>#REF!</f>
        <v>#REF!</v>
      </c>
      <c r="K306" s="25" t="e">
        <f>#REF!</f>
        <v>#REF!</v>
      </c>
      <c r="L306" s="25" t="e">
        <f>#REF!</f>
        <v>#REF!</v>
      </c>
      <c r="M306" s="25">
        <f>E306</f>
        <v>0</v>
      </c>
      <c r="N306" s="25">
        <f>F306</f>
        <v>0</v>
      </c>
    </row>
    <row r="307" spans="1:14" s="26" customFormat="1" ht="24" x14ac:dyDescent="0.15">
      <c r="A307" s="70">
        <v>220</v>
      </c>
      <c r="B307" s="72" t="s">
        <v>717</v>
      </c>
      <c r="C307" s="73" t="s">
        <v>299</v>
      </c>
      <c r="D307" s="74" t="s">
        <v>718</v>
      </c>
      <c r="E307" s="75">
        <v>10</v>
      </c>
      <c r="F307" s="74">
        <v>108.10000000000001</v>
      </c>
      <c r="G307" s="25" t="e">
        <f>#REF!</f>
        <v>#REF!</v>
      </c>
      <c r="H307" s="25" t="e">
        <f>#REF!</f>
        <v>#REF!</v>
      </c>
      <c r="I307" s="25" t="e">
        <f>#REF!</f>
        <v>#REF!</v>
      </c>
      <c r="J307" s="25" t="e">
        <f>#REF!</f>
        <v>#REF!</v>
      </c>
      <c r="K307" s="25" t="e">
        <f>#REF!</f>
        <v>#REF!</v>
      </c>
      <c r="L307" s="25" t="e">
        <f>#REF!</f>
        <v>#REF!</v>
      </c>
      <c r="M307" s="25">
        <f>E307</f>
        <v>10</v>
      </c>
      <c r="N307" s="25">
        <f>F307</f>
        <v>108.10000000000001</v>
      </c>
    </row>
    <row r="308" spans="1:14" s="26" customFormat="1" ht="24" x14ac:dyDescent="0.15">
      <c r="A308" s="70">
        <v>221</v>
      </c>
      <c r="B308" s="72" t="s">
        <v>719</v>
      </c>
      <c r="C308" s="73" t="s">
        <v>310</v>
      </c>
      <c r="D308" s="74" t="s">
        <v>720</v>
      </c>
      <c r="E308" s="75">
        <v>4</v>
      </c>
      <c r="F308" s="74">
        <v>34.32</v>
      </c>
      <c r="G308" s="25" t="e">
        <f>#REF!</f>
        <v>#REF!</v>
      </c>
      <c r="H308" s="25" t="e">
        <f>#REF!</f>
        <v>#REF!</v>
      </c>
      <c r="I308" s="25" t="e">
        <f>#REF!</f>
        <v>#REF!</v>
      </c>
      <c r="J308" s="25" t="e">
        <f>#REF!</f>
        <v>#REF!</v>
      </c>
      <c r="K308" s="25" t="e">
        <f>#REF!</f>
        <v>#REF!</v>
      </c>
      <c r="L308" s="25" t="e">
        <f>#REF!</f>
        <v>#REF!</v>
      </c>
      <c r="M308" s="25">
        <f>E308</f>
        <v>4</v>
      </c>
      <c r="N308" s="25">
        <f>F308</f>
        <v>34.32</v>
      </c>
    </row>
    <row r="309" spans="1:14" s="17" customFormat="1" ht="13.5" customHeight="1" thickBot="1" x14ac:dyDescent="0.2"/>
    <row r="310" spans="1:14" s="17" customFormat="1" ht="26.25" customHeight="1" x14ac:dyDescent="0.15">
      <c r="A310" s="91" t="s">
        <v>139</v>
      </c>
      <c r="B310" s="94" t="s">
        <v>293</v>
      </c>
      <c r="C310" s="96" t="s">
        <v>141</v>
      </c>
      <c r="D310" s="88" t="s">
        <v>142</v>
      </c>
      <c r="E310" s="88" t="s">
        <v>1050</v>
      </c>
      <c r="F310" s="88"/>
    </row>
    <row r="311" spans="1:14" s="17" customFormat="1" ht="12.75" customHeight="1" x14ac:dyDescent="0.15">
      <c r="A311" s="92"/>
      <c r="B311" s="95"/>
      <c r="C311" s="97"/>
      <c r="D311" s="99"/>
      <c r="E311" s="89" t="s">
        <v>147</v>
      </c>
      <c r="F311" s="89" t="s">
        <v>148</v>
      </c>
    </row>
    <row r="312" spans="1:14" s="17" customFormat="1" ht="13.5" customHeight="1" thickBot="1" x14ac:dyDescent="0.2">
      <c r="A312" s="93"/>
      <c r="B312" s="90"/>
      <c r="C312" s="98"/>
      <c r="D312" s="100"/>
      <c r="E312" s="90"/>
      <c r="F312" s="90"/>
    </row>
    <row r="313" spans="1:14" s="26" customFormat="1" ht="35.25" x14ac:dyDescent="0.15">
      <c r="A313" s="70">
        <v>222</v>
      </c>
      <c r="B313" s="72" t="s">
        <v>721</v>
      </c>
      <c r="C313" s="73" t="s">
        <v>297</v>
      </c>
      <c r="D313" s="74" t="s">
        <v>722</v>
      </c>
      <c r="E313" s="75">
        <v>210</v>
      </c>
      <c r="F313" s="74">
        <v>59123.07</v>
      </c>
      <c r="G313" s="25" t="e">
        <f>#REF!</f>
        <v>#REF!</v>
      </c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>
        <f>E313</f>
        <v>210</v>
      </c>
      <c r="N313" s="25">
        <f>F313</f>
        <v>59123.07</v>
      </c>
    </row>
    <row r="314" spans="1:14" s="26" customFormat="1" ht="35.25" x14ac:dyDescent="0.15">
      <c r="A314" s="70">
        <v>223</v>
      </c>
      <c r="B314" s="72" t="s">
        <v>723</v>
      </c>
      <c r="C314" s="73" t="s">
        <v>297</v>
      </c>
      <c r="D314" s="74" t="s">
        <v>724</v>
      </c>
      <c r="E314" s="75">
        <v>649</v>
      </c>
      <c r="F314" s="74">
        <v>157576.75</v>
      </c>
      <c r="G314" s="25" t="e">
        <f>#REF!</f>
        <v>#REF!</v>
      </c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>
        <f>E314</f>
        <v>649</v>
      </c>
      <c r="N314" s="25">
        <f>F314</f>
        <v>157576.75</v>
      </c>
    </row>
    <row r="315" spans="1:14" s="26" customFormat="1" ht="35.25" x14ac:dyDescent="0.15">
      <c r="A315" s="70">
        <v>224</v>
      </c>
      <c r="B315" s="72" t="s">
        <v>725</v>
      </c>
      <c r="C315" s="73" t="s">
        <v>297</v>
      </c>
      <c r="D315" s="74" t="s">
        <v>726</v>
      </c>
      <c r="E315" s="75"/>
      <c r="F315" s="74"/>
      <c r="G315" s="25" t="e">
        <f>#REF!</f>
        <v>#REF!</v>
      </c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>
        <f>E315</f>
        <v>0</v>
      </c>
      <c r="N315" s="25">
        <f>F315</f>
        <v>0</v>
      </c>
    </row>
    <row r="316" spans="1:14" s="26" customFormat="1" ht="35.25" x14ac:dyDescent="0.15">
      <c r="A316" s="70">
        <v>225</v>
      </c>
      <c r="B316" s="72" t="s">
        <v>727</v>
      </c>
      <c r="C316" s="73" t="s">
        <v>373</v>
      </c>
      <c r="D316" s="74" t="s">
        <v>728</v>
      </c>
      <c r="E316" s="75">
        <v>10</v>
      </c>
      <c r="F316" s="74">
        <v>299.60000000000002</v>
      </c>
      <c r="G316" s="25" t="e">
        <f>#REF!</f>
        <v>#REF!</v>
      </c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>
        <f>E316</f>
        <v>10</v>
      </c>
      <c r="N316" s="25">
        <f>F316</f>
        <v>299.60000000000002</v>
      </c>
    </row>
    <row r="317" spans="1:14" s="26" customFormat="1" ht="24" x14ac:dyDescent="0.15">
      <c r="A317" s="70">
        <v>226</v>
      </c>
      <c r="B317" s="72" t="s">
        <v>729</v>
      </c>
      <c r="C317" s="73" t="s">
        <v>310</v>
      </c>
      <c r="D317" s="74" t="s">
        <v>730</v>
      </c>
      <c r="E317" s="75">
        <v>55</v>
      </c>
      <c r="F317" s="74">
        <v>1465.45</v>
      </c>
      <c r="G317" s="25" t="e">
        <f>#REF!</f>
        <v>#REF!</v>
      </c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>
        <f>E317</f>
        <v>55</v>
      </c>
      <c r="N317" s="25">
        <f>F317</f>
        <v>1465.45</v>
      </c>
    </row>
    <row r="318" spans="1:14" s="26" customFormat="1" ht="24" x14ac:dyDescent="0.15">
      <c r="A318" s="70">
        <v>227</v>
      </c>
      <c r="B318" s="72" t="s">
        <v>731</v>
      </c>
      <c r="C318" s="73" t="s">
        <v>310</v>
      </c>
      <c r="D318" s="74" t="s">
        <v>732</v>
      </c>
      <c r="E318" s="75">
        <v>22</v>
      </c>
      <c r="F318" s="74">
        <v>294.88</v>
      </c>
      <c r="G318" s="25" t="e">
        <f>#REF!</f>
        <v>#REF!</v>
      </c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>
        <f>E318</f>
        <v>22</v>
      </c>
      <c r="N318" s="25">
        <f>F318</f>
        <v>294.88</v>
      </c>
    </row>
    <row r="319" spans="1:14" s="26" customFormat="1" ht="24" x14ac:dyDescent="0.15">
      <c r="A319" s="70">
        <v>228</v>
      </c>
      <c r="B319" s="72" t="s">
        <v>733</v>
      </c>
      <c r="C319" s="73" t="s">
        <v>376</v>
      </c>
      <c r="D319" s="74" t="s">
        <v>734</v>
      </c>
      <c r="E319" s="75">
        <v>1644</v>
      </c>
      <c r="F319" s="74">
        <v>17508.600000000002</v>
      </c>
      <c r="G319" s="25" t="e">
        <f>#REF!</f>
        <v>#REF!</v>
      </c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>
        <f>E319</f>
        <v>1644</v>
      </c>
      <c r="N319" s="25">
        <f>F319</f>
        <v>17508.600000000002</v>
      </c>
    </row>
    <row r="320" spans="1:14" s="26" customFormat="1" ht="24" x14ac:dyDescent="0.15">
      <c r="A320" s="70">
        <v>229</v>
      </c>
      <c r="B320" s="72" t="s">
        <v>735</v>
      </c>
      <c r="C320" s="73" t="s">
        <v>299</v>
      </c>
      <c r="D320" s="74" t="s">
        <v>736</v>
      </c>
      <c r="E320" s="75">
        <v>20</v>
      </c>
      <c r="F320" s="74">
        <v>2850.4700000000003</v>
      </c>
      <c r="G320" s="25" t="e">
        <f>#REF!</f>
        <v>#REF!</v>
      </c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>
        <f>E320</f>
        <v>20</v>
      </c>
      <c r="N320" s="25">
        <f>F320</f>
        <v>2850.4700000000003</v>
      </c>
    </row>
    <row r="321" spans="1:14" s="26" customFormat="1" ht="24" x14ac:dyDescent="0.15">
      <c r="A321" s="70">
        <v>230</v>
      </c>
      <c r="B321" s="72" t="s">
        <v>737</v>
      </c>
      <c r="C321" s="73" t="s">
        <v>297</v>
      </c>
      <c r="D321" s="74">
        <v>180</v>
      </c>
      <c r="E321" s="75"/>
      <c r="F321" s="74"/>
      <c r="G321" s="25" t="e">
        <f>#REF!</f>
        <v>#REF!</v>
      </c>
      <c r="H321" s="25" t="e">
        <f>#REF!</f>
        <v>#REF!</v>
      </c>
      <c r="I321" s="25" t="e">
        <f>#REF!</f>
        <v>#REF!</v>
      </c>
      <c r="J321" s="25" t="e">
        <f>#REF!</f>
        <v>#REF!</v>
      </c>
      <c r="K321" s="25" t="e">
        <f>#REF!</f>
        <v>#REF!</v>
      </c>
      <c r="L321" s="25" t="e">
        <f>#REF!</f>
        <v>#REF!</v>
      </c>
      <c r="M321" s="25">
        <f>E321</f>
        <v>0</v>
      </c>
      <c r="N321" s="25">
        <f>F321</f>
        <v>0</v>
      </c>
    </row>
    <row r="322" spans="1:14" s="17" customFormat="1" ht="13.5" customHeight="1" thickBot="1" x14ac:dyDescent="0.2"/>
    <row r="323" spans="1:14" s="17" customFormat="1" ht="26.25" customHeight="1" x14ac:dyDescent="0.15">
      <c r="A323" s="91" t="s">
        <v>139</v>
      </c>
      <c r="B323" s="94" t="s">
        <v>293</v>
      </c>
      <c r="C323" s="96" t="s">
        <v>141</v>
      </c>
      <c r="D323" s="88" t="s">
        <v>142</v>
      </c>
      <c r="E323" s="88" t="s">
        <v>1050</v>
      </c>
      <c r="F323" s="88"/>
    </row>
    <row r="324" spans="1:14" s="17" customFormat="1" ht="12.75" customHeight="1" x14ac:dyDescent="0.15">
      <c r="A324" s="92"/>
      <c r="B324" s="95"/>
      <c r="C324" s="97"/>
      <c r="D324" s="99"/>
      <c r="E324" s="89" t="s">
        <v>147</v>
      </c>
      <c r="F324" s="89" t="s">
        <v>148</v>
      </c>
    </row>
    <row r="325" spans="1:14" s="17" customFormat="1" ht="13.5" customHeight="1" thickBot="1" x14ac:dyDescent="0.2">
      <c r="A325" s="93"/>
      <c r="B325" s="90"/>
      <c r="C325" s="98"/>
      <c r="D325" s="100"/>
      <c r="E325" s="90"/>
      <c r="F325" s="90"/>
    </row>
    <row r="326" spans="1:14" s="26" customFormat="1" ht="24" x14ac:dyDescent="0.15">
      <c r="A326" s="70">
        <v>231</v>
      </c>
      <c r="B326" s="72" t="s">
        <v>738</v>
      </c>
      <c r="C326" s="73" t="s">
        <v>297</v>
      </c>
      <c r="D326" s="74">
        <v>1452</v>
      </c>
      <c r="E326" s="75">
        <v>30</v>
      </c>
      <c r="F326" s="74">
        <v>43560</v>
      </c>
      <c r="G326" s="25" t="e">
        <f>#REF!</f>
        <v>#REF!</v>
      </c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>
        <f>E326</f>
        <v>30</v>
      </c>
      <c r="N326" s="25">
        <f>F326</f>
        <v>43560</v>
      </c>
    </row>
    <row r="327" spans="1:14" s="26" customFormat="1" ht="24" x14ac:dyDescent="0.15">
      <c r="A327" s="70">
        <v>232</v>
      </c>
      <c r="B327" s="72" t="s">
        <v>739</v>
      </c>
      <c r="C327" s="73" t="s">
        <v>297</v>
      </c>
      <c r="D327" s="74">
        <v>285</v>
      </c>
      <c r="E327" s="75">
        <v>12</v>
      </c>
      <c r="F327" s="74">
        <v>3420</v>
      </c>
      <c r="G327" s="25" t="e">
        <f>#REF!</f>
        <v>#REF!</v>
      </c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>
        <f>E327</f>
        <v>12</v>
      </c>
      <c r="N327" s="25">
        <f>F327</f>
        <v>3420</v>
      </c>
    </row>
    <row r="328" spans="1:14" s="26" customFormat="1" ht="24" x14ac:dyDescent="0.15">
      <c r="A328" s="70">
        <v>233</v>
      </c>
      <c r="B328" s="72" t="s">
        <v>740</v>
      </c>
      <c r="C328" s="73" t="s">
        <v>547</v>
      </c>
      <c r="D328" s="74" t="s">
        <v>741</v>
      </c>
      <c r="E328" s="75">
        <v>5</v>
      </c>
      <c r="F328" s="74">
        <v>1096.75</v>
      </c>
      <c r="G328" s="25" t="e">
        <f>#REF!</f>
        <v>#REF!</v>
      </c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>
        <f>E328</f>
        <v>5</v>
      </c>
      <c r="N328" s="25">
        <f>F328</f>
        <v>1096.75</v>
      </c>
    </row>
    <row r="329" spans="1:14" s="26" customFormat="1" ht="24" x14ac:dyDescent="0.15">
      <c r="A329" s="70">
        <v>234</v>
      </c>
      <c r="B329" s="72" t="s">
        <v>742</v>
      </c>
      <c r="C329" s="73" t="s">
        <v>297</v>
      </c>
      <c r="D329" s="74">
        <v>220</v>
      </c>
      <c r="E329" s="75">
        <v>2</v>
      </c>
      <c r="F329" s="74">
        <v>440</v>
      </c>
      <c r="G329" s="25" t="e">
        <f>#REF!</f>
        <v>#REF!</v>
      </c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>
        <f>E329</f>
        <v>2</v>
      </c>
      <c r="N329" s="25">
        <f>F329</f>
        <v>440</v>
      </c>
    </row>
    <row r="330" spans="1:14" s="26" customFormat="1" ht="24" x14ac:dyDescent="0.15">
      <c r="A330" s="70">
        <v>235</v>
      </c>
      <c r="B330" s="72" t="s">
        <v>743</v>
      </c>
      <c r="C330" s="73" t="s">
        <v>310</v>
      </c>
      <c r="D330" s="74" t="s">
        <v>458</v>
      </c>
      <c r="E330" s="75">
        <v>4</v>
      </c>
      <c r="F330" s="74">
        <v>1027.2</v>
      </c>
      <c r="G330" s="25" t="e">
        <f>#REF!</f>
        <v>#REF!</v>
      </c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>
        <f>E330</f>
        <v>4</v>
      </c>
      <c r="N330" s="25">
        <f>F330</f>
        <v>1027.2</v>
      </c>
    </row>
    <row r="331" spans="1:14" s="26" customFormat="1" ht="24" x14ac:dyDescent="0.15">
      <c r="A331" s="70">
        <v>236</v>
      </c>
      <c r="B331" s="72" t="s">
        <v>744</v>
      </c>
      <c r="C331" s="73" t="s">
        <v>310</v>
      </c>
      <c r="D331" s="74" t="s">
        <v>745</v>
      </c>
      <c r="E331" s="75">
        <v>50</v>
      </c>
      <c r="F331" s="74">
        <v>1197.5</v>
      </c>
      <c r="G331" s="25" t="e">
        <f>#REF!</f>
        <v>#REF!</v>
      </c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>
        <f>E331</f>
        <v>50</v>
      </c>
      <c r="N331" s="25">
        <f>F331</f>
        <v>1197.5</v>
      </c>
    </row>
    <row r="332" spans="1:14" s="26" customFormat="1" ht="24" x14ac:dyDescent="0.15">
      <c r="A332" s="70">
        <v>237</v>
      </c>
      <c r="B332" s="72" t="s">
        <v>746</v>
      </c>
      <c r="C332" s="73" t="s">
        <v>299</v>
      </c>
      <c r="D332" s="74" t="s">
        <v>747</v>
      </c>
      <c r="E332" s="75">
        <v>30</v>
      </c>
      <c r="F332" s="74">
        <v>2463.9</v>
      </c>
      <c r="G332" s="25" t="e">
        <f>#REF!</f>
        <v>#REF!</v>
      </c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>
        <f>E332</f>
        <v>30</v>
      </c>
      <c r="N332" s="25">
        <f>F332</f>
        <v>2463.9</v>
      </c>
    </row>
    <row r="333" spans="1:14" s="26" customFormat="1" ht="24" x14ac:dyDescent="0.15">
      <c r="A333" s="70">
        <v>238</v>
      </c>
      <c r="B333" s="72" t="s">
        <v>748</v>
      </c>
      <c r="C333" s="73" t="s">
        <v>376</v>
      </c>
      <c r="D333" s="74" t="s">
        <v>749</v>
      </c>
      <c r="E333" s="75">
        <v>10</v>
      </c>
      <c r="F333" s="74">
        <v>951.23</v>
      </c>
      <c r="G333" s="25" t="e">
        <f>#REF!</f>
        <v>#REF!</v>
      </c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>
        <f>E333</f>
        <v>10</v>
      </c>
      <c r="N333" s="25">
        <f>F333</f>
        <v>951.23</v>
      </c>
    </row>
    <row r="334" spans="1:14" s="26" customFormat="1" ht="24" x14ac:dyDescent="0.15">
      <c r="A334" s="70">
        <v>239</v>
      </c>
      <c r="B334" s="72" t="s">
        <v>750</v>
      </c>
      <c r="C334" s="73" t="s">
        <v>751</v>
      </c>
      <c r="D334" s="74" t="s">
        <v>752</v>
      </c>
      <c r="E334" s="75">
        <v>509</v>
      </c>
      <c r="F334" s="74">
        <v>34108.090000000004</v>
      </c>
      <c r="G334" s="25" t="e">
        <f>#REF!</f>
        <v>#REF!</v>
      </c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>
        <f>E334</f>
        <v>509</v>
      </c>
      <c r="N334" s="25">
        <f>F334</f>
        <v>34108.090000000004</v>
      </c>
    </row>
    <row r="335" spans="1:14" s="26" customFormat="1" ht="24" x14ac:dyDescent="0.15">
      <c r="A335" s="70">
        <v>240</v>
      </c>
      <c r="B335" s="72" t="s">
        <v>753</v>
      </c>
      <c r="C335" s="73" t="s">
        <v>376</v>
      </c>
      <c r="D335" s="74" t="s">
        <v>754</v>
      </c>
      <c r="E335" s="75">
        <v>150</v>
      </c>
      <c r="F335" s="74">
        <v>11982</v>
      </c>
      <c r="G335" s="25" t="e">
        <f>#REF!</f>
        <v>#REF!</v>
      </c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>
        <f>E335</f>
        <v>150</v>
      </c>
      <c r="N335" s="25">
        <f>F335</f>
        <v>11982</v>
      </c>
    </row>
    <row r="336" spans="1:14" s="26" customFormat="1" ht="24" x14ac:dyDescent="0.15">
      <c r="A336" s="70">
        <v>241</v>
      </c>
      <c r="B336" s="72" t="s">
        <v>755</v>
      </c>
      <c r="C336" s="73" t="s">
        <v>376</v>
      </c>
      <c r="D336" s="74" t="s">
        <v>754</v>
      </c>
      <c r="E336" s="75">
        <v>170</v>
      </c>
      <c r="F336" s="74">
        <v>13579.6</v>
      </c>
      <c r="G336" s="25" t="e">
        <f>#REF!</f>
        <v>#REF!</v>
      </c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>
        <f>E336</f>
        <v>170</v>
      </c>
      <c r="N336" s="25">
        <f>F336</f>
        <v>13579.6</v>
      </c>
    </row>
    <row r="337" spans="1:14" s="26" customFormat="1" ht="24" x14ac:dyDescent="0.15">
      <c r="A337" s="70">
        <v>242</v>
      </c>
      <c r="B337" s="72" t="s">
        <v>756</v>
      </c>
      <c r="C337" s="73" t="s">
        <v>654</v>
      </c>
      <c r="D337" s="74" t="s">
        <v>757</v>
      </c>
      <c r="E337" s="75">
        <v>115</v>
      </c>
      <c r="F337" s="74">
        <v>4294.1000000000004</v>
      </c>
      <c r="G337" s="25" t="e">
        <f>#REF!</f>
        <v>#REF!</v>
      </c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>
        <f>E337</f>
        <v>115</v>
      </c>
      <c r="N337" s="25">
        <f>F337</f>
        <v>4294.1000000000004</v>
      </c>
    </row>
    <row r="338" spans="1:14" s="26" customFormat="1" ht="24" x14ac:dyDescent="0.15">
      <c r="A338" s="70">
        <v>243</v>
      </c>
      <c r="B338" s="72" t="s">
        <v>758</v>
      </c>
      <c r="C338" s="73" t="s">
        <v>310</v>
      </c>
      <c r="D338" s="74" t="s">
        <v>759</v>
      </c>
      <c r="E338" s="75">
        <v>5</v>
      </c>
      <c r="F338" s="74">
        <v>181.9</v>
      </c>
      <c r="G338" s="25" t="e">
        <f>#REF!</f>
        <v>#REF!</v>
      </c>
      <c r="H338" s="25" t="e">
        <f>#REF!</f>
        <v>#REF!</v>
      </c>
      <c r="I338" s="25" t="e">
        <f>#REF!</f>
        <v>#REF!</v>
      </c>
      <c r="J338" s="25" t="e">
        <f>#REF!</f>
        <v>#REF!</v>
      </c>
      <c r="K338" s="25" t="e">
        <f>#REF!</f>
        <v>#REF!</v>
      </c>
      <c r="L338" s="25" t="e">
        <f>#REF!</f>
        <v>#REF!</v>
      </c>
      <c r="M338" s="25">
        <f>E338</f>
        <v>5</v>
      </c>
      <c r="N338" s="25">
        <f>F338</f>
        <v>181.9</v>
      </c>
    </row>
    <row r="339" spans="1:14" s="17" customFormat="1" ht="13.5" customHeight="1" thickBot="1" x14ac:dyDescent="0.2"/>
    <row r="340" spans="1:14" s="17" customFormat="1" ht="26.25" customHeight="1" x14ac:dyDescent="0.15">
      <c r="A340" s="91" t="s">
        <v>139</v>
      </c>
      <c r="B340" s="94" t="s">
        <v>293</v>
      </c>
      <c r="C340" s="96" t="s">
        <v>141</v>
      </c>
      <c r="D340" s="88" t="s">
        <v>142</v>
      </c>
      <c r="E340" s="88" t="s">
        <v>1050</v>
      </c>
      <c r="F340" s="88"/>
    </row>
    <row r="341" spans="1:14" s="17" customFormat="1" ht="12.75" customHeight="1" x14ac:dyDescent="0.15">
      <c r="A341" s="92"/>
      <c r="B341" s="95"/>
      <c r="C341" s="97"/>
      <c r="D341" s="99"/>
      <c r="E341" s="89" t="s">
        <v>147</v>
      </c>
      <c r="F341" s="89" t="s">
        <v>148</v>
      </c>
    </row>
    <row r="342" spans="1:14" s="17" customFormat="1" ht="13.5" customHeight="1" thickBot="1" x14ac:dyDescent="0.2">
      <c r="A342" s="93"/>
      <c r="B342" s="90"/>
      <c r="C342" s="98"/>
      <c r="D342" s="100"/>
      <c r="E342" s="90"/>
      <c r="F342" s="90"/>
    </row>
    <row r="343" spans="1:14" s="26" customFormat="1" ht="24" x14ac:dyDescent="0.15">
      <c r="A343" s="70">
        <v>244</v>
      </c>
      <c r="B343" s="72" t="s">
        <v>760</v>
      </c>
      <c r="C343" s="73" t="s">
        <v>310</v>
      </c>
      <c r="D343" s="74">
        <v>18</v>
      </c>
      <c r="E343" s="75">
        <v>1</v>
      </c>
      <c r="F343" s="74">
        <v>18</v>
      </c>
      <c r="G343" s="25" t="e">
        <f>#REF!</f>
        <v>#REF!</v>
      </c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>
        <f>E343</f>
        <v>1</v>
      </c>
      <c r="N343" s="25">
        <f>F343</f>
        <v>18</v>
      </c>
    </row>
    <row r="344" spans="1:14" s="26" customFormat="1" ht="24" x14ac:dyDescent="0.15">
      <c r="A344" s="70">
        <v>245</v>
      </c>
      <c r="B344" s="72" t="s">
        <v>761</v>
      </c>
      <c r="C344" s="73" t="s">
        <v>299</v>
      </c>
      <c r="D344" s="74" t="s">
        <v>762</v>
      </c>
      <c r="E344" s="75">
        <v>60</v>
      </c>
      <c r="F344" s="74">
        <v>4816.93</v>
      </c>
      <c r="G344" s="25" t="e">
        <f>#REF!</f>
        <v>#REF!</v>
      </c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>
        <f>E344</f>
        <v>60</v>
      </c>
      <c r="N344" s="25">
        <f>F344</f>
        <v>4816.93</v>
      </c>
    </row>
    <row r="345" spans="1:14" s="26" customFormat="1" ht="24" x14ac:dyDescent="0.15">
      <c r="A345" s="70">
        <v>246</v>
      </c>
      <c r="B345" s="72" t="s">
        <v>763</v>
      </c>
      <c r="C345" s="73" t="s">
        <v>299</v>
      </c>
      <c r="D345" s="74" t="s">
        <v>764</v>
      </c>
      <c r="E345" s="75">
        <v>30</v>
      </c>
      <c r="F345" s="74">
        <v>1790.8600000000001</v>
      </c>
      <c r="G345" s="25" t="e">
        <f>#REF!</f>
        <v>#REF!</v>
      </c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>
        <f>E345</f>
        <v>30</v>
      </c>
      <c r="N345" s="25">
        <f>F345</f>
        <v>1790.8600000000001</v>
      </c>
    </row>
    <row r="346" spans="1:14" s="26" customFormat="1" ht="24" x14ac:dyDescent="0.15">
      <c r="A346" s="70">
        <v>247</v>
      </c>
      <c r="B346" s="72" t="s">
        <v>765</v>
      </c>
      <c r="C346" s="73" t="s">
        <v>299</v>
      </c>
      <c r="D346" s="74" t="s">
        <v>766</v>
      </c>
      <c r="E346" s="75"/>
      <c r="F346" s="74"/>
      <c r="G346" s="25" t="e">
        <f>#REF!</f>
        <v>#REF!</v>
      </c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>
        <f>E346</f>
        <v>0</v>
      </c>
      <c r="N346" s="25">
        <f>F346</f>
        <v>0</v>
      </c>
    </row>
    <row r="347" spans="1:14" s="26" customFormat="1" ht="24" x14ac:dyDescent="0.15">
      <c r="A347" s="70">
        <v>248</v>
      </c>
      <c r="B347" s="72" t="s">
        <v>767</v>
      </c>
      <c r="C347" s="73" t="s">
        <v>299</v>
      </c>
      <c r="D347" s="74" t="s">
        <v>768</v>
      </c>
      <c r="E347" s="75"/>
      <c r="F347" s="74"/>
      <c r="G347" s="25" t="e">
        <f>#REF!</f>
        <v>#REF!</v>
      </c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>
        <f>E347</f>
        <v>0</v>
      </c>
      <c r="N347" s="25">
        <f>F347</f>
        <v>0</v>
      </c>
    </row>
    <row r="348" spans="1:14" s="26" customFormat="1" ht="24" x14ac:dyDescent="0.15">
      <c r="A348" s="70">
        <v>249</v>
      </c>
      <c r="B348" s="72" t="s">
        <v>769</v>
      </c>
      <c r="C348" s="73" t="s">
        <v>310</v>
      </c>
      <c r="D348" s="74" t="s">
        <v>770</v>
      </c>
      <c r="E348" s="75"/>
      <c r="F348" s="74"/>
      <c r="G348" s="25" t="e">
        <f>#REF!</f>
        <v>#REF!</v>
      </c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>
        <f>E348</f>
        <v>0</v>
      </c>
      <c r="N348" s="25">
        <f>F348</f>
        <v>0</v>
      </c>
    </row>
    <row r="349" spans="1:14" s="26" customFormat="1" ht="24" x14ac:dyDescent="0.15">
      <c r="A349" s="70">
        <v>250</v>
      </c>
      <c r="B349" s="72" t="s">
        <v>771</v>
      </c>
      <c r="C349" s="73" t="s">
        <v>310</v>
      </c>
      <c r="D349" s="74" t="s">
        <v>772</v>
      </c>
      <c r="E349" s="75">
        <v>10</v>
      </c>
      <c r="F349" s="74">
        <v>351.6</v>
      </c>
      <c r="G349" s="25" t="e">
        <f>#REF!</f>
        <v>#REF!</v>
      </c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>
        <f>E349</f>
        <v>10</v>
      </c>
      <c r="N349" s="25">
        <f>F349</f>
        <v>351.6</v>
      </c>
    </row>
    <row r="350" spans="1:14" s="26" customFormat="1" ht="24" x14ac:dyDescent="0.15">
      <c r="A350" s="70">
        <v>251</v>
      </c>
      <c r="B350" s="72" t="s">
        <v>773</v>
      </c>
      <c r="C350" s="73" t="s">
        <v>299</v>
      </c>
      <c r="D350" s="74" t="s">
        <v>774</v>
      </c>
      <c r="E350" s="75">
        <v>4</v>
      </c>
      <c r="F350" s="74">
        <v>116.72</v>
      </c>
      <c r="G350" s="25" t="e">
        <f>#REF!</f>
        <v>#REF!</v>
      </c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>
        <f>E350</f>
        <v>4</v>
      </c>
      <c r="N350" s="25">
        <f>F350</f>
        <v>116.72</v>
      </c>
    </row>
    <row r="351" spans="1:14" s="26" customFormat="1" ht="24" x14ac:dyDescent="0.15">
      <c r="A351" s="70">
        <v>252</v>
      </c>
      <c r="B351" s="72" t="s">
        <v>775</v>
      </c>
      <c r="C351" s="73" t="s">
        <v>310</v>
      </c>
      <c r="D351" s="74">
        <v>120</v>
      </c>
      <c r="E351" s="75">
        <v>3</v>
      </c>
      <c r="F351" s="74">
        <v>360</v>
      </c>
      <c r="G351" s="25" t="e">
        <f>#REF!</f>
        <v>#REF!</v>
      </c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>
        <f>E351</f>
        <v>3</v>
      </c>
      <c r="N351" s="25">
        <f>F351</f>
        <v>360</v>
      </c>
    </row>
    <row r="352" spans="1:14" s="26" customFormat="1" ht="24" x14ac:dyDescent="0.15">
      <c r="A352" s="70">
        <v>253</v>
      </c>
      <c r="B352" s="72" t="s">
        <v>776</v>
      </c>
      <c r="C352" s="73" t="s">
        <v>310</v>
      </c>
      <c r="D352" s="74" t="s">
        <v>777</v>
      </c>
      <c r="E352" s="75">
        <v>2.5</v>
      </c>
      <c r="F352" s="74">
        <v>1823.7</v>
      </c>
      <c r="G352" s="25" t="e">
        <f>#REF!</f>
        <v>#REF!</v>
      </c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>
        <f>E352</f>
        <v>2.5</v>
      </c>
      <c r="N352" s="25">
        <f>F352</f>
        <v>1823.7</v>
      </c>
    </row>
    <row r="353" spans="1:14" s="26" customFormat="1" ht="24" x14ac:dyDescent="0.15">
      <c r="A353" s="70">
        <v>254</v>
      </c>
      <c r="B353" s="72" t="s">
        <v>778</v>
      </c>
      <c r="C353" s="73" t="s">
        <v>310</v>
      </c>
      <c r="D353" s="74" t="s">
        <v>779</v>
      </c>
      <c r="E353" s="75">
        <v>1.5</v>
      </c>
      <c r="F353" s="74">
        <v>619.56000000000006</v>
      </c>
      <c r="G353" s="25" t="e">
        <f>#REF!</f>
        <v>#REF!</v>
      </c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>
        <f>E353</f>
        <v>1.5</v>
      </c>
      <c r="N353" s="25">
        <f>F353</f>
        <v>619.56000000000006</v>
      </c>
    </row>
    <row r="354" spans="1:14" s="26" customFormat="1" ht="24" x14ac:dyDescent="0.15">
      <c r="A354" s="70">
        <v>255</v>
      </c>
      <c r="B354" s="72" t="s">
        <v>780</v>
      </c>
      <c r="C354" s="73" t="s">
        <v>310</v>
      </c>
      <c r="D354" s="74" t="s">
        <v>781</v>
      </c>
      <c r="E354" s="75">
        <v>236</v>
      </c>
      <c r="F354" s="74">
        <v>10985.800000000001</v>
      </c>
      <c r="G354" s="25" t="e">
        <f>#REF!</f>
        <v>#REF!</v>
      </c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>
        <f>E354</f>
        <v>236</v>
      </c>
      <c r="N354" s="25">
        <f>F354</f>
        <v>10985.800000000001</v>
      </c>
    </row>
    <row r="355" spans="1:14" s="26" customFormat="1" ht="35.25" x14ac:dyDescent="0.15">
      <c r="A355" s="70">
        <v>256</v>
      </c>
      <c r="B355" s="72" t="s">
        <v>782</v>
      </c>
      <c r="C355" s="73" t="s">
        <v>297</v>
      </c>
      <c r="D355" s="74" t="s">
        <v>783</v>
      </c>
      <c r="E355" s="75">
        <v>288</v>
      </c>
      <c r="F355" s="74">
        <v>71805.680000000008</v>
      </c>
      <c r="G355" s="25" t="e">
        <f>#REF!</f>
        <v>#REF!</v>
      </c>
      <c r="H355" s="25" t="e">
        <f>#REF!</f>
        <v>#REF!</v>
      </c>
      <c r="I355" s="25" t="e">
        <f>#REF!</f>
        <v>#REF!</v>
      </c>
      <c r="J355" s="25" t="e">
        <f>#REF!</f>
        <v>#REF!</v>
      </c>
      <c r="K355" s="25" t="e">
        <f>#REF!</f>
        <v>#REF!</v>
      </c>
      <c r="L355" s="25" t="e">
        <f>#REF!</f>
        <v>#REF!</v>
      </c>
      <c r="M355" s="25">
        <f>E355</f>
        <v>288</v>
      </c>
      <c r="N355" s="25">
        <f>F355</f>
        <v>71805.680000000008</v>
      </c>
    </row>
    <row r="356" spans="1:14" s="17" customFormat="1" ht="13.5" customHeight="1" thickBot="1" x14ac:dyDescent="0.2"/>
    <row r="357" spans="1:14" s="17" customFormat="1" ht="26.25" customHeight="1" x14ac:dyDescent="0.15">
      <c r="A357" s="91" t="s">
        <v>139</v>
      </c>
      <c r="B357" s="94" t="s">
        <v>293</v>
      </c>
      <c r="C357" s="96" t="s">
        <v>141</v>
      </c>
      <c r="D357" s="88" t="s">
        <v>142</v>
      </c>
      <c r="E357" s="88" t="s">
        <v>1050</v>
      </c>
      <c r="F357" s="88"/>
    </row>
    <row r="358" spans="1:14" s="17" customFormat="1" ht="12.75" customHeight="1" x14ac:dyDescent="0.15">
      <c r="A358" s="92"/>
      <c r="B358" s="95"/>
      <c r="C358" s="97"/>
      <c r="D358" s="99"/>
      <c r="E358" s="89" t="s">
        <v>147</v>
      </c>
      <c r="F358" s="89" t="s">
        <v>148</v>
      </c>
    </row>
    <row r="359" spans="1:14" s="17" customFormat="1" ht="13.5" customHeight="1" thickBot="1" x14ac:dyDescent="0.2">
      <c r="A359" s="93"/>
      <c r="B359" s="90"/>
      <c r="C359" s="98"/>
      <c r="D359" s="100"/>
      <c r="E359" s="90"/>
      <c r="F359" s="90"/>
    </row>
    <row r="360" spans="1:14" s="26" customFormat="1" ht="24" x14ac:dyDescent="0.15">
      <c r="A360" s="70">
        <v>257</v>
      </c>
      <c r="B360" s="72" t="s">
        <v>784</v>
      </c>
      <c r="C360" s="73" t="s">
        <v>297</v>
      </c>
      <c r="D360" s="74" t="s">
        <v>785</v>
      </c>
      <c r="E360" s="75">
        <v>5</v>
      </c>
      <c r="F360" s="74">
        <v>4761.5</v>
      </c>
      <c r="G360" s="25" t="e">
        <f>#REF!</f>
        <v>#REF!</v>
      </c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>
        <f>E360</f>
        <v>5</v>
      </c>
      <c r="N360" s="25">
        <f>F360</f>
        <v>4761.5</v>
      </c>
    </row>
    <row r="361" spans="1:14" s="26" customFormat="1" ht="24" x14ac:dyDescent="0.15">
      <c r="A361" s="70">
        <v>258</v>
      </c>
      <c r="B361" s="72" t="s">
        <v>786</v>
      </c>
      <c r="C361" s="73" t="s">
        <v>297</v>
      </c>
      <c r="D361" s="74" t="s">
        <v>787</v>
      </c>
      <c r="E361" s="75">
        <v>2</v>
      </c>
      <c r="F361" s="74">
        <v>1778.95</v>
      </c>
      <c r="G361" s="25" t="e">
        <f>#REF!</f>
        <v>#REF!</v>
      </c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>
        <f>E361</f>
        <v>2</v>
      </c>
      <c r="N361" s="25">
        <f>F361</f>
        <v>1778.95</v>
      </c>
    </row>
    <row r="362" spans="1:14" s="26" customFormat="1" ht="24" x14ac:dyDescent="0.15">
      <c r="A362" s="70">
        <v>259</v>
      </c>
      <c r="B362" s="72" t="s">
        <v>788</v>
      </c>
      <c r="C362" s="73" t="s">
        <v>299</v>
      </c>
      <c r="D362" s="74" t="s">
        <v>789</v>
      </c>
      <c r="E362" s="75">
        <v>23</v>
      </c>
      <c r="F362" s="74">
        <v>4005.77</v>
      </c>
      <c r="G362" s="25" t="e">
        <f>#REF!</f>
        <v>#REF!</v>
      </c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>
        <f>E362</f>
        <v>23</v>
      </c>
      <c r="N362" s="25">
        <f>F362</f>
        <v>4005.77</v>
      </c>
    </row>
    <row r="363" spans="1:14" s="26" customFormat="1" ht="24" x14ac:dyDescent="0.15">
      <c r="A363" s="70">
        <v>260</v>
      </c>
      <c r="B363" s="72" t="s">
        <v>790</v>
      </c>
      <c r="C363" s="73" t="s">
        <v>310</v>
      </c>
      <c r="D363" s="74" t="s">
        <v>791</v>
      </c>
      <c r="E363" s="75">
        <v>48</v>
      </c>
      <c r="F363" s="74">
        <v>2082.94</v>
      </c>
      <c r="G363" s="25" t="e">
        <f>#REF!</f>
        <v>#REF!</v>
      </c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>
        <f>E363</f>
        <v>48</v>
      </c>
      <c r="N363" s="25">
        <f>F363</f>
        <v>2082.94</v>
      </c>
    </row>
    <row r="364" spans="1:14" s="26" customFormat="1" ht="24" x14ac:dyDescent="0.15">
      <c r="A364" s="70">
        <v>261</v>
      </c>
      <c r="B364" s="72" t="s">
        <v>792</v>
      </c>
      <c r="C364" s="73" t="s">
        <v>297</v>
      </c>
      <c r="D364" s="74" t="s">
        <v>793</v>
      </c>
      <c r="E364" s="75">
        <v>92</v>
      </c>
      <c r="F364" s="74">
        <v>734.16000000000008</v>
      </c>
      <c r="G364" s="25" t="e">
        <f>#REF!</f>
        <v>#REF!</v>
      </c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>
        <f>E364</f>
        <v>92</v>
      </c>
      <c r="N364" s="25">
        <f>F364</f>
        <v>734.16000000000008</v>
      </c>
    </row>
    <row r="365" spans="1:14" s="26" customFormat="1" ht="24" x14ac:dyDescent="0.15">
      <c r="A365" s="70">
        <v>262</v>
      </c>
      <c r="B365" s="72" t="s">
        <v>794</v>
      </c>
      <c r="C365" s="73" t="s">
        <v>310</v>
      </c>
      <c r="D365" s="74" t="s">
        <v>795</v>
      </c>
      <c r="E365" s="75">
        <v>115</v>
      </c>
      <c r="F365" s="74">
        <v>1829.65</v>
      </c>
      <c r="G365" s="25" t="e">
        <f>#REF!</f>
        <v>#REF!</v>
      </c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>
        <f>E365</f>
        <v>115</v>
      </c>
      <c r="N365" s="25">
        <f>F365</f>
        <v>1829.65</v>
      </c>
    </row>
    <row r="366" spans="1:14" s="26" customFormat="1" ht="24" x14ac:dyDescent="0.15">
      <c r="A366" s="70">
        <v>263</v>
      </c>
      <c r="B366" s="72" t="s">
        <v>796</v>
      </c>
      <c r="C366" s="73" t="s">
        <v>751</v>
      </c>
      <c r="D366" s="74" t="s">
        <v>797</v>
      </c>
      <c r="E366" s="75">
        <v>243</v>
      </c>
      <c r="F366" s="74">
        <v>22686.48</v>
      </c>
      <c r="G366" s="25" t="e">
        <f>#REF!</f>
        <v>#REF!</v>
      </c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>
        <f>E366</f>
        <v>243</v>
      </c>
      <c r="N366" s="25">
        <f>F366</f>
        <v>22686.48</v>
      </c>
    </row>
    <row r="367" spans="1:14" s="26" customFormat="1" ht="24" x14ac:dyDescent="0.15">
      <c r="A367" s="70">
        <v>264</v>
      </c>
      <c r="B367" s="72" t="s">
        <v>798</v>
      </c>
      <c r="C367" s="73" t="s">
        <v>299</v>
      </c>
      <c r="D367" s="74" t="s">
        <v>799</v>
      </c>
      <c r="E367" s="75">
        <v>53</v>
      </c>
      <c r="F367" s="74">
        <v>15069.490000000002</v>
      </c>
      <c r="G367" s="25" t="e">
        <f>#REF!</f>
        <v>#REF!</v>
      </c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>
        <f>E367</f>
        <v>53</v>
      </c>
      <c r="N367" s="25">
        <f>F367</f>
        <v>15069.490000000002</v>
      </c>
    </row>
    <row r="368" spans="1:14" s="26" customFormat="1" ht="35.25" x14ac:dyDescent="0.15">
      <c r="A368" s="70">
        <v>265</v>
      </c>
      <c r="B368" s="72" t="s">
        <v>800</v>
      </c>
      <c r="C368" s="73" t="s">
        <v>376</v>
      </c>
      <c r="D368" s="74" t="s">
        <v>801</v>
      </c>
      <c r="E368" s="75">
        <v>2</v>
      </c>
      <c r="F368" s="74">
        <v>116.18</v>
      </c>
      <c r="G368" s="25" t="e">
        <f>#REF!</f>
        <v>#REF!</v>
      </c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>
        <f>E368</f>
        <v>2</v>
      </c>
      <c r="N368" s="25">
        <f>F368</f>
        <v>116.18</v>
      </c>
    </row>
    <row r="369" spans="1:14" s="26" customFormat="1" ht="24" x14ac:dyDescent="0.15">
      <c r="A369" s="70">
        <v>266</v>
      </c>
      <c r="B369" s="72" t="s">
        <v>802</v>
      </c>
      <c r="C369" s="73" t="s">
        <v>373</v>
      </c>
      <c r="D369" s="74" t="s">
        <v>660</v>
      </c>
      <c r="E369" s="75">
        <v>1</v>
      </c>
      <c r="F369" s="74">
        <v>296.39</v>
      </c>
      <c r="G369" s="25" t="e">
        <f>#REF!</f>
        <v>#REF!</v>
      </c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>
        <f>E369</f>
        <v>1</v>
      </c>
      <c r="N369" s="25">
        <f>F369</f>
        <v>296.39</v>
      </c>
    </row>
    <row r="370" spans="1:14" s="26" customFormat="1" ht="24" x14ac:dyDescent="0.15">
      <c r="A370" s="70">
        <v>267</v>
      </c>
      <c r="B370" s="72" t="s">
        <v>803</v>
      </c>
      <c r="C370" s="73" t="s">
        <v>299</v>
      </c>
      <c r="D370" s="74" t="s">
        <v>804</v>
      </c>
      <c r="E370" s="75">
        <v>5</v>
      </c>
      <c r="F370" s="74">
        <v>1291.94</v>
      </c>
      <c r="G370" s="25" t="e">
        <f>#REF!</f>
        <v>#REF!</v>
      </c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>
        <f>E370</f>
        <v>5</v>
      </c>
      <c r="N370" s="25">
        <f>F370</f>
        <v>1291.94</v>
      </c>
    </row>
    <row r="371" spans="1:14" s="26" customFormat="1" ht="35.25" x14ac:dyDescent="0.15">
      <c r="A371" s="70">
        <v>268</v>
      </c>
      <c r="B371" s="72" t="s">
        <v>805</v>
      </c>
      <c r="C371" s="73" t="s">
        <v>299</v>
      </c>
      <c r="D371" s="74" t="s">
        <v>766</v>
      </c>
      <c r="E371" s="75"/>
      <c r="F371" s="74"/>
      <c r="G371" s="25" t="e">
        <f>#REF!</f>
        <v>#REF!</v>
      </c>
      <c r="H371" s="25" t="e">
        <f>#REF!</f>
        <v>#REF!</v>
      </c>
      <c r="I371" s="25" t="e">
        <f>#REF!</f>
        <v>#REF!</v>
      </c>
      <c r="J371" s="25" t="e">
        <f>#REF!</f>
        <v>#REF!</v>
      </c>
      <c r="K371" s="25" t="e">
        <f>#REF!</f>
        <v>#REF!</v>
      </c>
      <c r="L371" s="25" t="e">
        <f>#REF!</f>
        <v>#REF!</v>
      </c>
      <c r="M371" s="25">
        <f>E371</f>
        <v>0</v>
      </c>
      <c r="N371" s="25">
        <f>F371</f>
        <v>0</v>
      </c>
    </row>
    <row r="372" spans="1:14" s="17" customFormat="1" ht="13.5" customHeight="1" thickBot="1" x14ac:dyDescent="0.2"/>
    <row r="373" spans="1:14" s="17" customFormat="1" ht="26.25" customHeight="1" x14ac:dyDescent="0.15">
      <c r="A373" s="91" t="s">
        <v>139</v>
      </c>
      <c r="B373" s="94" t="s">
        <v>293</v>
      </c>
      <c r="C373" s="96" t="s">
        <v>141</v>
      </c>
      <c r="D373" s="88" t="s">
        <v>142</v>
      </c>
      <c r="E373" s="88" t="s">
        <v>1050</v>
      </c>
      <c r="F373" s="88"/>
    </row>
    <row r="374" spans="1:14" s="17" customFormat="1" ht="12.75" customHeight="1" x14ac:dyDescent="0.15">
      <c r="A374" s="92"/>
      <c r="B374" s="95"/>
      <c r="C374" s="97"/>
      <c r="D374" s="99"/>
      <c r="E374" s="89" t="s">
        <v>147</v>
      </c>
      <c r="F374" s="89" t="s">
        <v>148</v>
      </c>
    </row>
    <row r="375" spans="1:14" s="17" customFormat="1" ht="13.5" customHeight="1" thickBot="1" x14ac:dyDescent="0.2">
      <c r="A375" s="93"/>
      <c r="B375" s="90"/>
      <c r="C375" s="98"/>
      <c r="D375" s="100"/>
      <c r="E375" s="90"/>
      <c r="F375" s="90"/>
    </row>
    <row r="376" spans="1:14" s="26" customFormat="1" ht="35.25" x14ac:dyDescent="0.15">
      <c r="A376" s="70">
        <v>269</v>
      </c>
      <c r="B376" s="72" t="s">
        <v>806</v>
      </c>
      <c r="C376" s="73" t="s">
        <v>310</v>
      </c>
      <c r="D376" s="74" t="s">
        <v>807</v>
      </c>
      <c r="E376" s="75">
        <v>9</v>
      </c>
      <c r="F376" s="74">
        <v>6602.22</v>
      </c>
      <c r="G376" s="25" t="e">
        <f>#REF!</f>
        <v>#REF!</v>
      </c>
      <c r="H376" s="25" t="e">
        <f>#REF!</f>
        <v>#REF!</v>
      </c>
      <c r="I376" s="25" t="e">
        <f>#REF!</f>
        <v>#REF!</v>
      </c>
      <c r="J376" s="25" t="e">
        <f>#REF!</f>
        <v>#REF!</v>
      </c>
      <c r="K376" s="25" t="e">
        <f>#REF!</f>
        <v>#REF!</v>
      </c>
      <c r="L376" s="25" t="e">
        <f>#REF!</f>
        <v>#REF!</v>
      </c>
      <c r="M376" s="25">
        <f>E376</f>
        <v>9</v>
      </c>
      <c r="N376" s="25">
        <f>F376</f>
        <v>6602.22</v>
      </c>
    </row>
    <row r="377" spans="1:14" s="26" customFormat="1" ht="24" x14ac:dyDescent="0.15">
      <c r="A377" s="70">
        <v>270</v>
      </c>
      <c r="B377" s="72" t="s">
        <v>808</v>
      </c>
      <c r="C377" s="73" t="s">
        <v>560</v>
      </c>
      <c r="D377" s="74" t="s">
        <v>809</v>
      </c>
      <c r="E377" s="75">
        <v>14</v>
      </c>
      <c r="F377" s="74">
        <v>56304.11</v>
      </c>
      <c r="G377" s="25" t="e">
        <f>#REF!</f>
        <v>#REF!</v>
      </c>
      <c r="H377" s="25" t="e">
        <f>#REF!</f>
        <v>#REF!</v>
      </c>
      <c r="I377" s="25" t="e">
        <f>#REF!</f>
        <v>#REF!</v>
      </c>
      <c r="J377" s="25" t="e">
        <f>#REF!</f>
        <v>#REF!</v>
      </c>
      <c r="K377" s="25" t="e">
        <f>#REF!</f>
        <v>#REF!</v>
      </c>
      <c r="L377" s="25" t="e">
        <f>#REF!</f>
        <v>#REF!</v>
      </c>
      <c r="M377" s="25">
        <f>E377</f>
        <v>14</v>
      </c>
      <c r="N377" s="25">
        <f>F377</f>
        <v>56304.11</v>
      </c>
    </row>
    <row r="378" spans="1:14" s="26" customFormat="1" ht="24" x14ac:dyDescent="0.15">
      <c r="A378" s="70">
        <v>271</v>
      </c>
      <c r="B378" s="72" t="s">
        <v>810</v>
      </c>
      <c r="C378" s="73" t="s">
        <v>310</v>
      </c>
      <c r="D378" s="74" t="s">
        <v>811</v>
      </c>
      <c r="E378" s="75">
        <v>20</v>
      </c>
      <c r="F378" s="74">
        <v>178.4</v>
      </c>
      <c r="G378" s="25" t="e">
        <f>#REF!</f>
        <v>#REF!</v>
      </c>
      <c r="H378" s="25" t="e">
        <f>#REF!</f>
        <v>#REF!</v>
      </c>
      <c r="I378" s="25" t="e">
        <f>#REF!</f>
        <v>#REF!</v>
      </c>
      <c r="J378" s="25" t="e">
        <f>#REF!</f>
        <v>#REF!</v>
      </c>
      <c r="K378" s="25" t="e">
        <f>#REF!</f>
        <v>#REF!</v>
      </c>
      <c r="L378" s="25" t="e">
        <f>#REF!</f>
        <v>#REF!</v>
      </c>
      <c r="M378" s="25">
        <f>E378</f>
        <v>20</v>
      </c>
      <c r="N378" s="25">
        <f>F378</f>
        <v>178.4</v>
      </c>
    </row>
    <row r="379" spans="1:14" s="26" customFormat="1" ht="24" x14ac:dyDescent="0.15">
      <c r="A379" s="70">
        <v>272</v>
      </c>
      <c r="B379" s="72" t="s">
        <v>812</v>
      </c>
      <c r="C379" s="73" t="s">
        <v>299</v>
      </c>
      <c r="D379" s="74" t="s">
        <v>813</v>
      </c>
      <c r="E379" s="75"/>
      <c r="F379" s="74"/>
      <c r="G379" s="25" t="e">
        <f>#REF!</f>
        <v>#REF!</v>
      </c>
      <c r="H379" s="25" t="e">
        <f>#REF!</f>
        <v>#REF!</v>
      </c>
      <c r="I379" s="25" t="e">
        <f>#REF!</f>
        <v>#REF!</v>
      </c>
      <c r="J379" s="25" t="e">
        <f>#REF!</f>
        <v>#REF!</v>
      </c>
      <c r="K379" s="25" t="e">
        <f>#REF!</f>
        <v>#REF!</v>
      </c>
      <c r="L379" s="25" t="e">
        <f>#REF!</f>
        <v>#REF!</v>
      </c>
      <c r="M379" s="25">
        <f>E379</f>
        <v>0</v>
      </c>
      <c r="N379" s="25">
        <f>F379</f>
        <v>0</v>
      </c>
    </row>
    <row r="380" spans="1:14" s="26" customFormat="1" ht="24" x14ac:dyDescent="0.15">
      <c r="A380" s="70">
        <v>273</v>
      </c>
      <c r="B380" s="72" t="s">
        <v>814</v>
      </c>
      <c r="C380" s="73" t="s">
        <v>299</v>
      </c>
      <c r="D380" s="74" t="s">
        <v>815</v>
      </c>
      <c r="E380" s="75">
        <v>5</v>
      </c>
      <c r="F380" s="74">
        <v>2127.59</v>
      </c>
      <c r="G380" s="25" t="e">
        <f>#REF!</f>
        <v>#REF!</v>
      </c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>
        <f>E380</f>
        <v>5</v>
      </c>
      <c r="N380" s="25">
        <f>F380</f>
        <v>2127.59</v>
      </c>
    </row>
    <row r="381" spans="1:14" s="26" customFormat="1" ht="24" x14ac:dyDescent="0.15">
      <c r="A381" s="70">
        <v>274</v>
      </c>
      <c r="B381" s="72" t="s">
        <v>816</v>
      </c>
      <c r="C381" s="73" t="s">
        <v>313</v>
      </c>
      <c r="D381" s="74" t="s">
        <v>817</v>
      </c>
      <c r="E381" s="75">
        <v>16</v>
      </c>
      <c r="F381" s="74">
        <v>1095.79</v>
      </c>
      <c r="G381" s="25" t="e">
        <f>#REF!</f>
        <v>#REF!</v>
      </c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>
        <f>E381</f>
        <v>16</v>
      </c>
      <c r="N381" s="25">
        <f>F381</f>
        <v>1095.79</v>
      </c>
    </row>
    <row r="382" spans="1:14" s="26" customFormat="1" ht="24" x14ac:dyDescent="0.15">
      <c r="A382" s="70">
        <v>275</v>
      </c>
      <c r="B382" s="72" t="s">
        <v>818</v>
      </c>
      <c r="C382" s="73" t="s">
        <v>313</v>
      </c>
      <c r="D382" s="74" t="s">
        <v>819</v>
      </c>
      <c r="E382" s="75">
        <v>1768</v>
      </c>
      <c r="F382" s="74">
        <v>155124.32</v>
      </c>
      <c r="G382" s="25" t="e">
        <f>#REF!</f>
        <v>#REF!</v>
      </c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>
        <f>E382</f>
        <v>1768</v>
      </c>
      <c r="N382" s="25">
        <f>F382</f>
        <v>155124.32</v>
      </c>
    </row>
    <row r="383" spans="1:14" s="26" customFormat="1" ht="24" x14ac:dyDescent="0.15">
      <c r="A383" s="70">
        <v>276</v>
      </c>
      <c r="B383" s="72" t="s">
        <v>820</v>
      </c>
      <c r="C383" s="73" t="s">
        <v>376</v>
      </c>
      <c r="D383" s="74" t="s">
        <v>821</v>
      </c>
      <c r="E383" s="75">
        <v>132</v>
      </c>
      <c r="F383" s="74">
        <v>11864.16</v>
      </c>
      <c r="G383" s="25" t="e">
        <f>#REF!</f>
        <v>#REF!</v>
      </c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>
        <f>E383</f>
        <v>132</v>
      </c>
      <c r="N383" s="25">
        <f>F383</f>
        <v>11864.16</v>
      </c>
    </row>
    <row r="384" spans="1:14" s="26" customFormat="1" ht="24" x14ac:dyDescent="0.15">
      <c r="A384" s="70">
        <v>277</v>
      </c>
      <c r="B384" s="72" t="s">
        <v>822</v>
      </c>
      <c r="C384" s="73" t="s">
        <v>654</v>
      </c>
      <c r="D384" s="74" t="s">
        <v>823</v>
      </c>
      <c r="E384" s="75">
        <v>7</v>
      </c>
      <c r="F384" s="74">
        <v>599.20000000000005</v>
      </c>
      <c r="G384" s="25" t="e">
        <f>#REF!</f>
        <v>#REF!</v>
      </c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>
        <f>E384</f>
        <v>7</v>
      </c>
      <c r="N384" s="25">
        <f>F384</f>
        <v>599.20000000000005</v>
      </c>
    </row>
    <row r="385" spans="1:14" s="26" customFormat="1" ht="24" x14ac:dyDescent="0.15">
      <c r="A385" s="70">
        <v>278</v>
      </c>
      <c r="B385" s="72" t="s">
        <v>824</v>
      </c>
      <c r="C385" s="73" t="s">
        <v>313</v>
      </c>
      <c r="D385" s="74" t="s">
        <v>825</v>
      </c>
      <c r="E385" s="75">
        <v>12</v>
      </c>
      <c r="F385" s="74">
        <v>2449.13</v>
      </c>
      <c r="G385" s="25" t="e">
        <f>#REF!</f>
        <v>#REF!</v>
      </c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>
        <f>E385</f>
        <v>12</v>
      </c>
      <c r="N385" s="25">
        <f>F385</f>
        <v>2449.13</v>
      </c>
    </row>
    <row r="386" spans="1:14" s="26" customFormat="1" ht="24" x14ac:dyDescent="0.15">
      <c r="A386" s="70">
        <v>279</v>
      </c>
      <c r="B386" s="72" t="s">
        <v>826</v>
      </c>
      <c r="C386" s="73" t="s">
        <v>313</v>
      </c>
      <c r="D386" s="74" t="s">
        <v>827</v>
      </c>
      <c r="E386" s="75">
        <v>18</v>
      </c>
      <c r="F386" s="74">
        <v>4366.41</v>
      </c>
      <c r="G386" s="25" t="e">
        <f>#REF!</f>
        <v>#REF!</v>
      </c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>
        <f>E386</f>
        <v>18</v>
      </c>
      <c r="N386" s="25">
        <f>F386</f>
        <v>4366.41</v>
      </c>
    </row>
    <row r="387" spans="1:14" s="26" customFormat="1" ht="24" x14ac:dyDescent="0.15">
      <c r="A387" s="70">
        <v>280</v>
      </c>
      <c r="B387" s="72" t="s">
        <v>828</v>
      </c>
      <c r="C387" s="73" t="s">
        <v>373</v>
      </c>
      <c r="D387" s="74" t="s">
        <v>829</v>
      </c>
      <c r="E387" s="75">
        <v>23</v>
      </c>
      <c r="F387" s="74">
        <v>3146.4900000000002</v>
      </c>
      <c r="G387" s="25" t="e">
        <f>#REF!</f>
        <v>#REF!</v>
      </c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>
        <f>E387</f>
        <v>23</v>
      </c>
      <c r="N387" s="25">
        <f>F387</f>
        <v>3146.4900000000002</v>
      </c>
    </row>
    <row r="388" spans="1:14" s="26" customFormat="1" ht="24" x14ac:dyDescent="0.15">
      <c r="A388" s="70">
        <v>281</v>
      </c>
      <c r="B388" s="72" t="s">
        <v>830</v>
      </c>
      <c r="C388" s="73" t="s">
        <v>313</v>
      </c>
      <c r="D388" s="74" t="s">
        <v>831</v>
      </c>
      <c r="E388" s="75">
        <v>10</v>
      </c>
      <c r="F388" s="74">
        <v>2157.83</v>
      </c>
      <c r="G388" s="25" t="e">
        <f>#REF!</f>
        <v>#REF!</v>
      </c>
      <c r="H388" s="25" t="e">
        <f>#REF!</f>
        <v>#REF!</v>
      </c>
      <c r="I388" s="25" t="e">
        <f>#REF!</f>
        <v>#REF!</v>
      </c>
      <c r="J388" s="25" t="e">
        <f>#REF!</f>
        <v>#REF!</v>
      </c>
      <c r="K388" s="25" t="e">
        <f>#REF!</f>
        <v>#REF!</v>
      </c>
      <c r="L388" s="25" t="e">
        <f>#REF!</f>
        <v>#REF!</v>
      </c>
      <c r="M388" s="25">
        <f>E388</f>
        <v>10</v>
      </c>
      <c r="N388" s="25">
        <f>F388</f>
        <v>2157.83</v>
      </c>
    </row>
    <row r="389" spans="1:14" s="26" customFormat="1" ht="24" x14ac:dyDescent="0.15">
      <c r="A389" s="70">
        <v>282</v>
      </c>
      <c r="B389" s="72" t="s">
        <v>832</v>
      </c>
      <c r="C389" s="73" t="s">
        <v>299</v>
      </c>
      <c r="D389" s="74" t="s">
        <v>833</v>
      </c>
      <c r="E389" s="75">
        <v>11</v>
      </c>
      <c r="F389" s="74">
        <v>207.62</v>
      </c>
      <c r="G389" s="25" t="e">
        <f>#REF!</f>
        <v>#REF!</v>
      </c>
      <c r="H389" s="25" t="e">
        <f>#REF!</f>
        <v>#REF!</v>
      </c>
      <c r="I389" s="25" t="e">
        <f>#REF!</f>
        <v>#REF!</v>
      </c>
      <c r="J389" s="25" t="e">
        <f>#REF!</f>
        <v>#REF!</v>
      </c>
      <c r="K389" s="25" t="e">
        <f>#REF!</f>
        <v>#REF!</v>
      </c>
      <c r="L389" s="25" t="e">
        <f>#REF!</f>
        <v>#REF!</v>
      </c>
      <c r="M389" s="25">
        <f>E389</f>
        <v>11</v>
      </c>
      <c r="N389" s="25">
        <f>F389</f>
        <v>207.62</v>
      </c>
    </row>
    <row r="390" spans="1:14" s="17" customFormat="1" ht="13.5" customHeight="1" thickBot="1" x14ac:dyDescent="0.2"/>
    <row r="391" spans="1:14" s="17" customFormat="1" ht="26.25" customHeight="1" x14ac:dyDescent="0.15">
      <c r="A391" s="91" t="s">
        <v>139</v>
      </c>
      <c r="B391" s="94" t="s">
        <v>293</v>
      </c>
      <c r="C391" s="96" t="s">
        <v>141</v>
      </c>
      <c r="D391" s="88" t="s">
        <v>142</v>
      </c>
      <c r="E391" s="88" t="s">
        <v>1050</v>
      </c>
      <c r="F391" s="88"/>
    </row>
    <row r="392" spans="1:14" s="17" customFormat="1" ht="12.75" customHeight="1" x14ac:dyDescent="0.15">
      <c r="A392" s="92"/>
      <c r="B392" s="95"/>
      <c r="C392" s="97"/>
      <c r="D392" s="99"/>
      <c r="E392" s="89" t="s">
        <v>147</v>
      </c>
      <c r="F392" s="89" t="s">
        <v>148</v>
      </c>
    </row>
    <row r="393" spans="1:14" s="17" customFormat="1" ht="13.5" customHeight="1" thickBot="1" x14ac:dyDescent="0.2">
      <c r="A393" s="93"/>
      <c r="B393" s="90"/>
      <c r="C393" s="98"/>
      <c r="D393" s="100"/>
      <c r="E393" s="90"/>
      <c r="F393" s="90"/>
    </row>
    <row r="394" spans="1:14" s="26" customFormat="1" ht="24" x14ac:dyDescent="0.15">
      <c r="A394" s="70">
        <v>283</v>
      </c>
      <c r="B394" s="72" t="s">
        <v>834</v>
      </c>
      <c r="C394" s="73" t="s">
        <v>376</v>
      </c>
      <c r="D394" s="74" t="s">
        <v>835</v>
      </c>
      <c r="E394" s="75">
        <v>15</v>
      </c>
      <c r="F394" s="74">
        <v>12096</v>
      </c>
      <c r="G394" s="25" t="e">
        <f>#REF!</f>
        <v>#REF!</v>
      </c>
      <c r="H394" s="25" t="e">
        <f>#REF!</f>
        <v>#REF!</v>
      </c>
      <c r="I394" s="25" t="e">
        <f>#REF!</f>
        <v>#REF!</v>
      </c>
      <c r="J394" s="25" t="e">
        <f>#REF!</f>
        <v>#REF!</v>
      </c>
      <c r="K394" s="25" t="e">
        <f>#REF!</f>
        <v>#REF!</v>
      </c>
      <c r="L394" s="25" t="e">
        <f>#REF!</f>
        <v>#REF!</v>
      </c>
      <c r="M394" s="25">
        <f>E394</f>
        <v>15</v>
      </c>
      <c r="N394" s="25">
        <f>F394</f>
        <v>12096</v>
      </c>
    </row>
    <row r="395" spans="1:14" s="26" customFormat="1" ht="35.25" x14ac:dyDescent="0.15">
      <c r="A395" s="70">
        <v>284</v>
      </c>
      <c r="B395" s="72" t="s">
        <v>836</v>
      </c>
      <c r="C395" s="73" t="s">
        <v>299</v>
      </c>
      <c r="D395" s="74" t="s">
        <v>837</v>
      </c>
      <c r="E395" s="75"/>
      <c r="F395" s="74"/>
      <c r="G395" s="25" t="e">
        <f>#REF!</f>
        <v>#REF!</v>
      </c>
      <c r="H395" s="25" t="e">
        <f>#REF!</f>
        <v>#REF!</v>
      </c>
      <c r="I395" s="25" t="e">
        <f>#REF!</f>
        <v>#REF!</v>
      </c>
      <c r="J395" s="25" t="e">
        <f>#REF!</f>
        <v>#REF!</v>
      </c>
      <c r="K395" s="25" t="e">
        <f>#REF!</f>
        <v>#REF!</v>
      </c>
      <c r="L395" s="25" t="e">
        <f>#REF!</f>
        <v>#REF!</v>
      </c>
      <c r="M395" s="25">
        <f>E395</f>
        <v>0</v>
      </c>
      <c r="N395" s="25">
        <f>F395</f>
        <v>0</v>
      </c>
    </row>
    <row r="396" spans="1:14" s="26" customFormat="1" ht="35.25" x14ac:dyDescent="0.15">
      <c r="A396" s="70">
        <v>285</v>
      </c>
      <c r="B396" s="72" t="s">
        <v>838</v>
      </c>
      <c r="C396" s="73" t="s">
        <v>299</v>
      </c>
      <c r="D396" s="74" t="s">
        <v>839</v>
      </c>
      <c r="E396" s="75">
        <v>12</v>
      </c>
      <c r="F396" s="74">
        <v>4155.51</v>
      </c>
      <c r="G396" s="25" t="e">
        <f>#REF!</f>
        <v>#REF!</v>
      </c>
      <c r="H396" s="25" t="e">
        <f>#REF!</f>
        <v>#REF!</v>
      </c>
      <c r="I396" s="25" t="e">
        <f>#REF!</f>
        <v>#REF!</v>
      </c>
      <c r="J396" s="25" t="e">
        <f>#REF!</f>
        <v>#REF!</v>
      </c>
      <c r="K396" s="25" t="e">
        <f>#REF!</f>
        <v>#REF!</v>
      </c>
      <c r="L396" s="25" t="e">
        <f>#REF!</f>
        <v>#REF!</v>
      </c>
      <c r="M396" s="25">
        <f>E396</f>
        <v>12</v>
      </c>
      <c r="N396" s="25">
        <f>F396</f>
        <v>4155.51</v>
      </c>
    </row>
    <row r="397" spans="1:14" s="26" customFormat="1" ht="24" x14ac:dyDescent="0.15">
      <c r="A397" s="70">
        <v>286</v>
      </c>
      <c r="B397" s="72" t="s">
        <v>840</v>
      </c>
      <c r="C397" s="73" t="s">
        <v>297</v>
      </c>
      <c r="D397" s="74" t="s">
        <v>841</v>
      </c>
      <c r="E397" s="75"/>
      <c r="F397" s="74"/>
      <c r="G397" s="25" t="e">
        <f>#REF!</f>
        <v>#REF!</v>
      </c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>
        <f>E397</f>
        <v>0</v>
      </c>
      <c r="N397" s="25">
        <f>F397</f>
        <v>0</v>
      </c>
    </row>
    <row r="398" spans="1:14" s="26" customFormat="1" ht="24" x14ac:dyDescent="0.15">
      <c r="A398" s="70">
        <v>287</v>
      </c>
      <c r="B398" s="72" t="s">
        <v>842</v>
      </c>
      <c r="C398" s="73" t="s">
        <v>843</v>
      </c>
      <c r="D398" s="74" t="s">
        <v>844</v>
      </c>
      <c r="E398" s="75">
        <v>20605</v>
      </c>
      <c r="F398" s="74">
        <v>44297.380000000005</v>
      </c>
      <c r="G398" s="25" t="e">
        <f>#REF!</f>
        <v>#REF!</v>
      </c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>
        <f>E398</f>
        <v>20605</v>
      </c>
      <c r="N398" s="25">
        <f>F398</f>
        <v>44297.380000000005</v>
      </c>
    </row>
    <row r="399" spans="1:14" s="26" customFormat="1" ht="24" x14ac:dyDescent="0.15">
      <c r="A399" s="70">
        <v>288</v>
      </c>
      <c r="B399" s="72" t="s">
        <v>845</v>
      </c>
      <c r="C399" s="73" t="s">
        <v>299</v>
      </c>
      <c r="D399" s="74" t="s">
        <v>846</v>
      </c>
      <c r="E399" s="75">
        <v>400</v>
      </c>
      <c r="F399" s="74">
        <v>3696.4500000000003</v>
      </c>
      <c r="G399" s="25" t="e">
        <f>#REF!</f>
        <v>#REF!</v>
      </c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>
        <f>E399</f>
        <v>400</v>
      </c>
      <c r="N399" s="25">
        <f>F399</f>
        <v>3696.4500000000003</v>
      </c>
    </row>
    <row r="400" spans="1:14" s="26" customFormat="1" ht="24" x14ac:dyDescent="0.15">
      <c r="A400" s="70">
        <v>289</v>
      </c>
      <c r="B400" s="72" t="s">
        <v>847</v>
      </c>
      <c r="C400" s="73" t="s">
        <v>297</v>
      </c>
      <c r="D400" s="74" t="s">
        <v>848</v>
      </c>
      <c r="E400" s="75">
        <v>15000</v>
      </c>
      <c r="F400" s="74">
        <v>8850</v>
      </c>
      <c r="G400" s="25" t="e">
        <f>#REF!</f>
        <v>#REF!</v>
      </c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>
        <f>E400</f>
        <v>15000</v>
      </c>
      <c r="N400" s="25">
        <f>F400</f>
        <v>8850</v>
      </c>
    </row>
    <row r="401" spans="1:14" s="26" customFormat="1" ht="24" x14ac:dyDescent="0.15">
      <c r="A401" s="70">
        <v>290</v>
      </c>
      <c r="B401" s="72" t="s">
        <v>849</v>
      </c>
      <c r="C401" s="73" t="s">
        <v>850</v>
      </c>
      <c r="D401" s="74" t="s">
        <v>851</v>
      </c>
      <c r="E401" s="75">
        <v>2082</v>
      </c>
      <c r="F401" s="74">
        <v>21755.72</v>
      </c>
      <c r="G401" s="25" t="e">
        <f>#REF!</f>
        <v>#REF!</v>
      </c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>
        <f>E401</f>
        <v>2082</v>
      </c>
      <c r="N401" s="25">
        <f>F401</f>
        <v>21755.72</v>
      </c>
    </row>
    <row r="402" spans="1:14" s="26" customFormat="1" ht="24" x14ac:dyDescent="0.15">
      <c r="A402" s="70">
        <v>291</v>
      </c>
      <c r="B402" s="72" t="s">
        <v>852</v>
      </c>
      <c r="C402" s="73" t="s">
        <v>299</v>
      </c>
      <c r="D402" s="74" t="s">
        <v>853</v>
      </c>
      <c r="E402" s="75">
        <v>70</v>
      </c>
      <c r="F402" s="74">
        <v>7944.64</v>
      </c>
      <c r="G402" s="25" t="e">
        <f>#REF!</f>
        <v>#REF!</v>
      </c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>
        <f>E402</f>
        <v>70</v>
      </c>
      <c r="N402" s="25">
        <f>F402</f>
        <v>7944.64</v>
      </c>
    </row>
    <row r="403" spans="1:14" s="26" customFormat="1" ht="24" x14ac:dyDescent="0.15">
      <c r="A403" s="70">
        <v>292</v>
      </c>
      <c r="B403" s="72" t="s">
        <v>854</v>
      </c>
      <c r="C403" s="73" t="s">
        <v>310</v>
      </c>
      <c r="D403" s="74" t="s">
        <v>855</v>
      </c>
      <c r="E403" s="75">
        <v>9</v>
      </c>
      <c r="F403" s="74">
        <v>598.11</v>
      </c>
      <c r="G403" s="25" t="e">
        <f>#REF!</f>
        <v>#REF!</v>
      </c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>
        <f>E403</f>
        <v>9</v>
      </c>
      <c r="N403" s="25">
        <f>F403</f>
        <v>598.11</v>
      </c>
    </row>
    <row r="404" spans="1:14" s="26" customFormat="1" ht="24" x14ac:dyDescent="0.15">
      <c r="A404" s="70">
        <v>293</v>
      </c>
      <c r="B404" s="72" t="s">
        <v>856</v>
      </c>
      <c r="C404" s="73" t="s">
        <v>310</v>
      </c>
      <c r="D404" s="74" t="s">
        <v>857</v>
      </c>
      <c r="E404" s="75">
        <v>5</v>
      </c>
      <c r="F404" s="74">
        <v>333.7</v>
      </c>
      <c r="G404" s="25" t="e">
        <f>#REF!</f>
        <v>#REF!</v>
      </c>
      <c r="H404" s="25" t="e">
        <f>#REF!</f>
        <v>#REF!</v>
      </c>
      <c r="I404" s="25" t="e">
        <f>#REF!</f>
        <v>#REF!</v>
      </c>
      <c r="J404" s="25" t="e">
        <f>#REF!</f>
        <v>#REF!</v>
      </c>
      <c r="K404" s="25" t="e">
        <f>#REF!</f>
        <v>#REF!</v>
      </c>
      <c r="L404" s="25" t="e">
        <f>#REF!</f>
        <v>#REF!</v>
      </c>
      <c r="M404" s="25">
        <f>E404</f>
        <v>5</v>
      </c>
      <c r="N404" s="25">
        <f>F404</f>
        <v>333.7</v>
      </c>
    </row>
    <row r="405" spans="1:14" s="26" customFormat="1" ht="35.25" x14ac:dyDescent="0.15">
      <c r="A405" s="70">
        <v>294</v>
      </c>
      <c r="B405" s="72" t="s">
        <v>858</v>
      </c>
      <c r="C405" s="73" t="s">
        <v>310</v>
      </c>
      <c r="D405" s="74" t="s">
        <v>859</v>
      </c>
      <c r="E405" s="75">
        <v>10</v>
      </c>
      <c r="F405" s="74">
        <v>659.2</v>
      </c>
      <c r="G405" s="25" t="e">
        <f>#REF!</f>
        <v>#REF!</v>
      </c>
      <c r="H405" s="25" t="e">
        <f>#REF!</f>
        <v>#REF!</v>
      </c>
      <c r="I405" s="25" t="e">
        <f>#REF!</f>
        <v>#REF!</v>
      </c>
      <c r="J405" s="25" t="e">
        <f>#REF!</f>
        <v>#REF!</v>
      </c>
      <c r="K405" s="25" t="e">
        <f>#REF!</f>
        <v>#REF!</v>
      </c>
      <c r="L405" s="25" t="e">
        <f>#REF!</f>
        <v>#REF!</v>
      </c>
      <c r="M405" s="25">
        <f>E405</f>
        <v>10</v>
      </c>
      <c r="N405" s="25">
        <f>F405</f>
        <v>659.2</v>
      </c>
    </row>
    <row r="406" spans="1:14" s="17" customFormat="1" ht="13.5" customHeight="1" thickBot="1" x14ac:dyDescent="0.2"/>
    <row r="407" spans="1:14" s="17" customFormat="1" ht="26.25" customHeight="1" x14ac:dyDescent="0.15">
      <c r="A407" s="91" t="s">
        <v>139</v>
      </c>
      <c r="B407" s="94" t="s">
        <v>293</v>
      </c>
      <c r="C407" s="96" t="s">
        <v>141</v>
      </c>
      <c r="D407" s="88" t="s">
        <v>142</v>
      </c>
      <c r="E407" s="88" t="s">
        <v>1050</v>
      </c>
      <c r="F407" s="88"/>
    </row>
    <row r="408" spans="1:14" s="17" customFormat="1" ht="12.75" customHeight="1" x14ac:dyDescent="0.15">
      <c r="A408" s="92"/>
      <c r="B408" s="95"/>
      <c r="C408" s="97"/>
      <c r="D408" s="99"/>
      <c r="E408" s="89" t="s">
        <v>147</v>
      </c>
      <c r="F408" s="89" t="s">
        <v>148</v>
      </c>
    </row>
    <row r="409" spans="1:14" s="17" customFormat="1" ht="13.5" customHeight="1" thickBot="1" x14ac:dyDescent="0.2">
      <c r="A409" s="93"/>
      <c r="B409" s="90"/>
      <c r="C409" s="98"/>
      <c r="D409" s="100"/>
      <c r="E409" s="90"/>
      <c r="F409" s="90"/>
    </row>
    <row r="410" spans="1:14" s="26" customFormat="1" ht="24" x14ac:dyDescent="0.15">
      <c r="A410" s="70">
        <v>295</v>
      </c>
      <c r="B410" s="72" t="s">
        <v>860</v>
      </c>
      <c r="C410" s="73" t="s">
        <v>297</v>
      </c>
      <c r="D410" s="74">
        <v>270</v>
      </c>
      <c r="E410" s="75">
        <v>19</v>
      </c>
      <c r="F410" s="74">
        <v>5130</v>
      </c>
      <c r="G410" s="25" t="e">
        <f>#REF!</f>
        <v>#REF!</v>
      </c>
      <c r="H410" s="25" t="e">
        <f>#REF!</f>
        <v>#REF!</v>
      </c>
      <c r="I410" s="25" t="e">
        <f>#REF!</f>
        <v>#REF!</v>
      </c>
      <c r="J410" s="25" t="e">
        <f>#REF!</f>
        <v>#REF!</v>
      </c>
      <c r="K410" s="25" t="e">
        <f>#REF!</f>
        <v>#REF!</v>
      </c>
      <c r="L410" s="25" t="e">
        <f>#REF!</f>
        <v>#REF!</v>
      </c>
      <c r="M410" s="25">
        <f>E410</f>
        <v>19</v>
      </c>
      <c r="N410" s="25">
        <f>F410</f>
        <v>5130</v>
      </c>
    </row>
    <row r="411" spans="1:14" s="26" customFormat="1" ht="24" x14ac:dyDescent="0.15">
      <c r="A411" s="70">
        <v>296</v>
      </c>
      <c r="B411" s="72" t="s">
        <v>861</v>
      </c>
      <c r="C411" s="73" t="s">
        <v>299</v>
      </c>
      <c r="D411" s="74" t="s">
        <v>862</v>
      </c>
      <c r="E411" s="75">
        <v>19</v>
      </c>
      <c r="F411" s="74">
        <v>5974.2400000000007</v>
      </c>
      <c r="G411" s="25" t="e">
        <f>#REF!</f>
        <v>#REF!</v>
      </c>
      <c r="H411" s="25" t="e">
        <f>#REF!</f>
        <v>#REF!</v>
      </c>
      <c r="I411" s="25" t="e">
        <f>#REF!</f>
        <v>#REF!</v>
      </c>
      <c r="J411" s="25" t="e">
        <f>#REF!</f>
        <v>#REF!</v>
      </c>
      <c r="K411" s="25" t="e">
        <f>#REF!</f>
        <v>#REF!</v>
      </c>
      <c r="L411" s="25" t="e">
        <f>#REF!</f>
        <v>#REF!</v>
      </c>
      <c r="M411" s="25">
        <f>E411</f>
        <v>19</v>
      </c>
      <c r="N411" s="25">
        <f>F411</f>
        <v>5974.2400000000007</v>
      </c>
    </row>
    <row r="412" spans="1:14" s="26" customFormat="1" ht="24" x14ac:dyDescent="0.15">
      <c r="A412" s="70">
        <v>297</v>
      </c>
      <c r="B412" s="72" t="s">
        <v>863</v>
      </c>
      <c r="C412" s="73" t="s">
        <v>299</v>
      </c>
      <c r="D412" s="74" t="s">
        <v>864</v>
      </c>
      <c r="E412" s="75">
        <v>62</v>
      </c>
      <c r="F412" s="74">
        <v>14503.66</v>
      </c>
      <c r="G412" s="25" t="e">
        <f>#REF!</f>
        <v>#REF!</v>
      </c>
      <c r="H412" s="25" t="e">
        <f>#REF!</f>
        <v>#REF!</v>
      </c>
      <c r="I412" s="25" t="e">
        <f>#REF!</f>
        <v>#REF!</v>
      </c>
      <c r="J412" s="25" t="e">
        <f>#REF!</f>
        <v>#REF!</v>
      </c>
      <c r="K412" s="25" t="e">
        <f>#REF!</f>
        <v>#REF!</v>
      </c>
      <c r="L412" s="25" t="e">
        <f>#REF!</f>
        <v>#REF!</v>
      </c>
      <c r="M412" s="25">
        <f>E412</f>
        <v>62</v>
      </c>
      <c r="N412" s="25">
        <f>F412</f>
        <v>14503.66</v>
      </c>
    </row>
    <row r="413" spans="1:14" s="26" customFormat="1" ht="24" x14ac:dyDescent="0.15">
      <c r="A413" s="70">
        <v>298</v>
      </c>
      <c r="B413" s="72" t="s">
        <v>865</v>
      </c>
      <c r="C413" s="73" t="s">
        <v>299</v>
      </c>
      <c r="D413" s="74" t="s">
        <v>866</v>
      </c>
      <c r="E413" s="75">
        <v>4</v>
      </c>
      <c r="F413" s="74">
        <v>822.15000000000009</v>
      </c>
      <c r="G413" s="25" t="e">
        <f>#REF!</f>
        <v>#REF!</v>
      </c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>
        <f>E413</f>
        <v>4</v>
      </c>
      <c r="N413" s="25">
        <f>F413</f>
        <v>822.15000000000009</v>
      </c>
    </row>
    <row r="414" spans="1:14" s="26" customFormat="1" ht="24" x14ac:dyDescent="0.15">
      <c r="A414" s="70">
        <v>299</v>
      </c>
      <c r="B414" s="72" t="s">
        <v>867</v>
      </c>
      <c r="C414" s="73" t="s">
        <v>310</v>
      </c>
      <c r="D414" s="74" t="s">
        <v>868</v>
      </c>
      <c r="E414" s="75">
        <v>14</v>
      </c>
      <c r="F414" s="74">
        <v>146.44</v>
      </c>
      <c r="G414" s="25" t="e">
        <f>#REF!</f>
        <v>#REF!</v>
      </c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>
        <f>E414</f>
        <v>14</v>
      </c>
      <c r="N414" s="25">
        <f>F414</f>
        <v>146.44</v>
      </c>
    </row>
    <row r="415" spans="1:14" s="26" customFormat="1" ht="24" x14ac:dyDescent="0.15">
      <c r="A415" s="70">
        <v>300</v>
      </c>
      <c r="B415" s="72" t="s">
        <v>869</v>
      </c>
      <c r="C415" s="73" t="s">
        <v>870</v>
      </c>
      <c r="D415" s="74" t="s">
        <v>871</v>
      </c>
      <c r="E415" s="75">
        <v>440</v>
      </c>
      <c r="F415" s="74">
        <v>12645.6</v>
      </c>
      <c r="G415" s="25" t="e">
        <f>#REF!</f>
        <v>#REF!</v>
      </c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>
        <f>E415</f>
        <v>440</v>
      </c>
      <c r="N415" s="25">
        <f>F415</f>
        <v>12645.6</v>
      </c>
    </row>
    <row r="416" spans="1:14" s="26" customFormat="1" ht="46.5" x14ac:dyDescent="0.15">
      <c r="A416" s="70">
        <v>301</v>
      </c>
      <c r="B416" s="72" t="s">
        <v>872</v>
      </c>
      <c r="C416" s="73" t="s">
        <v>310</v>
      </c>
      <c r="D416" s="74" t="s">
        <v>873</v>
      </c>
      <c r="E416" s="75">
        <v>5</v>
      </c>
      <c r="F416" s="74">
        <v>2140.5</v>
      </c>
      <c r="G416" s="25" t="e">
        <f>#REF!</f>
        <v>#REF!</v>
      </c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>
        <f>E416</f>
        <v>5</v>
      </c>
      <c r="N416" s="25">
        <f>F416</f>
        <v>2140.5</v>
      </c>
    </row>
    <row r="417" spans="1:14" s="26" customFormat="1" ht="35.25" x14ac:dyDescent="0.15">
      <c r="A417" s="70">
        <v>302</v>
      </c>
      <c r="B417" s="72" t="s">
        <v>874</v>
      </c>
      <c r="C417" s="73" t="s">
        <v>297</v>
      </c>
      <c r="D417" s="74" t="s">
        <v>875</v>
      </c>
      <c r="E417" s="75">
        <v>2000</v>
      </c>
      <c r="F417" s="74">
        <v>8800</v>
      </c>
      <c r="G417" s="25" t="e">
        <f>#REF!</f>
        <v>#REF!</v>
      </c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>
        <f>E417</f>
        <v>2000</v>
      </c>
      <c r="N417" s="25">
        <f>F417</f>
        <v>8800</v>
      </c>
    </row>
    <row r="418" spans="1:14" s="26" customFormat="1" ht="35.25" x14ac:dyDescent="0.15">
      <c r="A418" s="70">
        <v>303</v>
      </c>
      <c r="B418" s="72" t="s">
        <v>876</v>
      </c>
      <c r="C418" s="73" t="s">
        <v>297</v>
      </c>
      <c r="D418" s="74" t="s">
        <v>877</v>
      </c>
      <c r="E418" s="75">
        <v>120</v>
      </c>
      <c r="F418" s="74">
        <v>590.4</v>
      </c>
      <c r="G418" s="25" t="e">
        <f>#REF!</f>
        <v>#REF!</v>
      </c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>
        <f>E418</f>
        <v>120</v>
      </c>
      <c r="N418" s="25">
        <f>F418</f>
        <v>590.4</v>
      </c>
    </row>
    <row r="419" spans="1:14" s="26" customFormat="1" ht="35.25" x14ac:dyDescent="0.15">
      <c r="A419" s="70">
        <v>304</v>
      </c>
      <c r="B419" s="72" t="s">
        <v>878</v>
      </c>
      <c r="C419" s="73" t="s">
        <v>297</v>
      </c>
      <c r="D419" s="74" t="s">
        <v>879</v>
      </c>
      <c r="E419" s="75"/>
      <c r="F419" s="74"/>
      <c r="G419" s="25" t="e">
        <f>#REF!</f>
        <v>#REF!</v>
      </c>
      <c r="H419" s="25" t="e">
        <f>#REF!</f>
        <v>#REF!</v>
      </c>
      <c r="I419" s="25" t="e">
        <f>#REF!</f>
        <v>#REF!</v>
      </c>
      <c r="J419" s="25" t="e">
        <f>#REF!</f>
        <v>#REF!</v>
      </c>
      <c r="K419" s="25" t="e">
        <f>#REF!</f>
        <v>#REF!</v>
      </c>
      <c r="L419" s="25" t="e">
        <f>#REF!</f>
        <v>#REF!</v>
      </c>
      <c r="M419" s="25">
        <f>E419</f>
        <v>0</v>
      </c>
      <c r="N419" s="25">
        <f>F419</f>
        <v>0</v>
      </c>
    </row>
    <row r="420" spans="1:14" s="26" customFormat="1" ht="24" x14ac:dyDescent="0.15">
      <c r="A420" s="70">
        <v>305</v>
      </c>
      <c r="B420" s="72" t="s">
        <v>880</v>
      </c>
      <c r="C420" s="73" t="s">
        <v>297</v>
      </c>
      <c r="D420" s="74" t="s">
        <v>881</v>
      </c>
      <c r="E420" s="75">
        <v>3345</v>
      </c>
      <c r="F420" s="74">
        <v>21474.9</v>
      </c>
      <c r="G420" s="25" t="e">
        <f>#REF!</f>
        <v>#REF!</v>
      </c>
      <c r="H420" s="25" t="e">
        <f>#REF!</f>
        <v>#REF!</v>
      </c>
      <c r="I420" s="25" t="e">
        <f>#REF!</f>
        <v>#REF!</v>
      </c>
      <c r="J420" s="25" t="e">
        <f>#REF!</f>
        <v>#REF!</v>
      </c>
      <c r="K420" s="25" t="e">
        <f>#REF!</f>
        <v>#REF!</v>
      </c>
      <c r="L420" s="25" t="e">
        <f>#REF!</f>
        <v>#REF!</v>
      </c>
      <c r="M420" s="25">
        <f>E420</f>
        <v>3345</v>
      </c>
      <c r="N420" s="25">
        <f>F420</f>
        <v>21474.9</v>
      </c>
    </row>
    <row r="421" spans="1:14" s="26" customFormat="1" ht="24" x14ac:dyDescent="0.15">
      <c r="A421" s="70">
        <v>306</v>
      </c>
      <c r="B421" s="72" t="s">
        <v>880</v>
      </c>
      <c r="C421" s="73" t="s">
        <v>297</v>
      </c>
      <c r="D421" s="74" t="s">
        <v>882</v>
      </c>
      <c r="E421" s="75">
        <v>10</v>
      </c>
      <c r="F421" s="74">
        <v>79.5</v>
      </c>
      <c r="G421" s="25" t="e">
        <f>#REF!</f>
        <v>#REF!</v>
      </c>
      <c r="H421" s="25" t="e">
        <f>#REF!</f>
        <v>#REF!</v>
      </c>
      <c r="I421" s="25" t="e">
        <f>#REF!</f>
        <v>#REF!</v>
      </c>
      <c r="J421" s="25" t="e">
        <f>#REF!</f>
        <v>#REF!</v>
      </c>
      <c r="K421" s="25" t="e">
        <f>#REF!</f>
        <v>#REF!</v>
      </c>
      <c r="L421" s="25" t="e">
        <f>#REF!</f>
        <v>#REF!</v>
      </c>
      <c r="M421" s="25">
        <f>E421</f>
        <v>10</v>
      </c>
      <c r="N421" s="25">
        <f>F421</f>
        <v>79.5</v>
      </c>
    </row>
    <row r="422" spans="1:14" s="17" customFormat="1" ht="13.5" customHeight="1" thickBot="1" x14ac:dyDescent="0.2"/>
    <row r="423" spans="1:14" s="17" customFormat="1" ht="26.25" customHeight="1" x14ac:dyDescent="0.15">
      <c r="A423" s="91" t="s">
        <v>139</v>
      </c>
      <c r="B423" s="94" t="s">
        <v>293</v>
      </c>
      <c r="C423" s="96" t="s">
        <v>141</v>
      </c>
      <c r="D423" s="88" t="s">
        <v>142</v>
      </c>
      <c r="E423" s="88" t="s">
        <v>1050</v>
      </c>
      <c r="F423" s="88"/>
    </row>
    <row r="424" spans="1:14" s="17" customFormat="1" ht="12.75" customHeight="1" x14ac:dyDescent="0.15">
      <c r="A424" s="92"/>
      <c r="B424" s="95"/>
      <c r="C424" s="97"/>
      <c r="D424" s="99"/>
      <c r="E424" s="89" t="s">
        <v>147</v>
      </c>
      <c r="F424" s="89" t="s">
        <v>148</v>
      </c>
    </row>
    <row r="425" spans="1:14" s="17" customFormat="1" ht="13.5" customHeight="1" thickBot="1" x14ac:dyDescent="0.2">
      <c r="A425" s="93"/>
      <c r="B425" s="90"/>
      <c r="C425" s="98"/>
      <c r="D425" s="100"/>
      <c r="E425" s="90"/>
      <c r="F425" s="90"/>
    </row>
    <row r="426" spans="1:14" s="26" customFormat="1" ht="24" x14ac:dyDescent="0.15">
      <c r="A426" s="70">
        <v>307</v>
      </c>
      <c r="B426" s="72" t="s">
        <v>883</v>
      </c>
      <c r="C426" s="73" t="s">
        <v>297</v>
      </c>
      <c r="D426" s="74" t="s">
        <v>881</v>
      </c>
      <c r="E426" s="75">
        <v>1453</v>
      </c>
      <c r="F426" s="74">
        <v>9328.26</v>
      </c>
      <c r="G426" s="25" t="e">
        <f>#REF!</f>
        <v>#REF!</v>
      </c>
      <c r="H426" s="25" t="e">
        <f>#REF!</f>
        <v>#REF!</v>
      </c>
      <c r="I426" s="25" t="e">
        <f>#REF!</f>
        <v>#REF!</v>
      </c>
      <c r="J426" s="25" t="e">
        <f>#REF!</f>
        <v>#REF!</v>
      </c>
      <c r="K426" s="25" t="e">
        <f>#REF!</f>
        <v>#REF!</v>
      </c>
      <c r="L426" s="25" t="e">
        <f>#REF!</f>
        <v>#REF!</v>
      </c>
      <c r="M426" s="25">
        <f>E426</f>
        <v>1453</v>
      </c>
      <c r="N426" s="25">
        <f>F426</f>
        <v>9328.26</v>
      </c>
    </row>
    <row r="427" spans="1:14" s="26" customFormat="1" ht="35.25" x14ac:dyDescent="0.15">
      <c r="A427" s="70">
        <v>308</v>
      </c>
      <c r="B427" s="72" t="s">
        <v>884</v>
      </c>
      <c r="C427" s="73" t="s">
        <v>297</v>
      </c>
      <c r="D427" s="74" t="s">
        <v>885</v>
      </c>
      <c r="E427" s="75">
        <v>516</v>
      </c>
      <c r="F427" s="74">
        <v>41409</v>
      </c>
      <c r="G427" s="25" t="e">
        <f>#REF!</f>
        <v>#REF!</v>
      </c>
      <c r="H427" s="25" t="e">
        <f>#REF!</f>
        <v>#REF!</v>
      </c>
      <c r="I427" s="25" t="e">
        <f>#REF!</f>
        <v>#REF!</v>
      </c>
      <c r="J427" s="25" t="e">
        <f>#REF!</f>
        <v>#REF!</v>
      </c>
      <c r="K427" s="25" t="e">
        <f>#REF!</f>
        <v>#REF!</v>
      </c>
      <c r="L427" s="25" t="e">
        <f>#REF!</f>
        <v>#REF!</v>
      </c>
      <c r="M427" s="25">
        <f>E427</f>
        <v>516</v>
      </c>
      <c r="N427" s="25">
        <f>F427</f>
        <v>41409</v>
      </c>
    </row>
    <row r="428" spans="1:14" s="26" customFormat="1" ht="24" x14ac:dyDescent="0.15">
      <c r="A428" s="70">
        <v>309</v>
      </c>
      <c r="B428" s="72" t="s">
        <v>886</v>
      </c>
      <c r="C428" s="73" t="s">
        <v>373</v>
      </c>
      <c r="D428" s="74" t="s">
        <v>887</v>
      </c>
      <c r="E428" s="75">
        <v>114</v>
      </c>
      <c r="F428" s="74">
        <v>11840.04</v>
      </c>
      <c r="G428" s="25" t="e">
        <f>#REF!</f>
        <v>#REF!</v>
      </c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>
        <f>E428</f>
        <v>114</v>
      </c>
      <c r="N428" s="25">
        <f>F428</f>
        <v>11840.04</v>
      </c>
    </row>
    <row r="429" spans="1:14" s="26" customFormat="1" ht="24" x14ac:dyDescent="0.15">
      <c r="A429" s="70">
        <v>310</v>
      </c>
      <c r="B429" s="72" t="s">
        <v>888</v>
      </c>
      <c r="C429" s="73" t="s">
        <v>310</v>
      </c>
      <c r="D429" s="74" t="s">
        <v>889</v>
      </c>
      <c r="E429" s="75">
        <v>20</v>
      </c>
      <c r="F429" s="74">
        <v>1111.6000000000001</v>
      </c>
      <c r="G429" s="25" t="e">
        <f>#REF!</f>
        <v>#REF!</v>
      </c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>
        <f>E429</f>
        <v>20</v>
      </c>
      <c r="N429" s="25">
        <f>F429</f>
        <v>1111.6000000000001</v>
      </c>
    </row>
    <row r="430" spans="1:14" s="26" customFormat="1" ht="35.25" x14ac:dyDescent="0.15">
      <c r="A430" s="70">
        <v>311</v>
      </c>
      <c r="B430" s="72" t="s">
        <v>890</v>
      </c>
      <c r="C430" s="73" t="s">
        <v>376</v>
      </c>
      <c r="D430" s="74" t="s">
        <v>891</v>
      </c>
      <c r="E430" s="75">
        <v>1083</v>
      </c>
      <c r="F430" s="74">
        <v>30735.54</v>
      </c>
      <c r="G430" s="25" t="e">
        <f>#REF!</f>
        <v>#REF!</v>
      </c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>
        <f>E430</f>
        <v>1083</v>
      </c>
      <c r="N430" s="25">
        <f>F430</f>
        <v>30735.54</v>
      </c>
    </row>
    <row r="431" spans="1:14" s="26" customFormat="1" ht="24" x14ac:dyDescent="0.15">
      <c r="A431" s="70">
        <v>312</v>
      </c>
      <c r="B431" s="72" t="s">
        <v>892</v>
      </c>
      <c r="C431" s="73" t="s">
        <v>373</v>
      </c>
      <c r="D431" s="74" t="s">
        <v>893</v>
      </c>
      <c r="E431" s="75">
        <v>3171</v>
      </c>
      <c r="F431" s="74">
        <v>78767.820000000007</v>
      </c>
      <c r="G431" s="25" t="e">
        <f>#REF!</f>
        <v>#REF!</v>
      </c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>
        <f>E431</f>
        <v>3171</v>
      </c>
      <c r="N431" s="25">
        <f>F431</f>
        <v>78767.820000000007</v>
      </c>
    </row>
    <row r="432" spans="1:14" s="26" customFormat="1" ht="35.25" x14ac:dyDescent="0.15">
      <c r="A432" s="70">
        <v>313</v>
      </c>
      <c r="B432" s="72" t="s">
        <v>894</v>
      </c>
      <c r="C432" s="73" t="s">
        <v>376</v>
      </c>
      <c r="D432" s="74" t="s">
        <v>895</v>
      </c>
      <c r="E432" s="75">
        <v>500</v>
      </c>
      <c r="F432" s="74">
        <v>16050</v>
      </c>
      <c r="G432" s="25" t="e">
        <f>#REF!</f>
        <v>#REF!</v>
      </c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>
        <f>E432</f>
        <v>500</v>
      </c>
      <c r="N432" s="25">
        <f>F432</f>
        <v>16050</v>
      </c>
    </row>
    <row r="433" spans="1:14" s="26" customFormat="1" ht="35.25" x14ac:dyDescent="0.15">
      <c r="A433" s="70">
        <v>314</v>
      </c>
      <c r="B433" s="72" t="s">
        <v>896</v>
      </c>
      <c r="C433" s="73" t="s">
        <v>560</v>
      </c>
      <c r="D433" s="74">
        <v>2990</v>
      </c>
      <c r="E433" s="75">
        <v>1</v>
      </c>
      <c r="F433" s="74">
        <v>2990</v>
      </c>
      <c r="G433" s="25" t="e">
        <f>#REF!</f>
        <v>#REF!</v>
      </c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>
        <f>E433</f>
        <v>1</v>
      </c>
      <c r="N433" s="25">
        <f>F433</f>
        <v>2990</v>
      </c>
    </row>
    <row r="434" spans="1:14" s="26" customFormat="1" ht="24" x14ac:dyDescent="0.15">
      <c r="A434" s="70">
        <v>315</v>
      </c>
      <c r="B434" s="72" t="s">
        <v>897</v>
      </c>
      <c r="C434" s="73" t="s">
        <v>560</v>
      </c>
      <c r="D434" s="74" t="s">
        <v>898</v>
      </c>
      <c r="E434" s="75">
        <v>11</v>
      </c>
      <c r="F434" s="74">
        <v>12784.34</v>
      </c>
      <c r="G434" s="25" t="e">
        <f>#REF!</f>
        <v>#REF!</v>
      </c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>
        <f>E434</f>
        <v>11</v>
      </c>
      <c r="N434" s="25">
        <f>F434</f>
        <v>12784.34</v>
      </c>
    </row>
    <row r="435" spans="1:14" s="26" customFormat="1" ht="24" x14ac:dyDescent="0.15">
      <c r="A435" s="70">
        <v>316</v>
      </c>
      <c r="B435" s="72" t="s">
        <v>899</v>
      </c>
      <c r="C435" s="73" t="s">
        <v>376</v>
      </c>
      <c r="D435" s="74" t="s">
        <v>900</v>
      </c>
      <c r="E435" s="75">
        <v>14</v>
      </c>
      <c r="F435" s="74">
        <v>6408.92</v>
      </c>
      <c r="G435" s="25" t="e">
        <f>#REF!</f>
        <v>#REF!</v>
      </c>
      <c r="H435" s="25" t="e">
        <f>#REF!</f>
        <v>#REF!</v>
      </c>
      <c r="I435" s="25" t="e">
        <f>#REF!</f>
        <v>#REF!</v>
      </c>
      <c r="J435" s="25" t="e">
        <f>#REF!</f>
        <v>#REF!</v>
      </c>
      <c r="K435" s="25" t="e">
        <f>#REF!</f>
        <v>#REF!</v>
      </c>
      <c r="L435" s="25" t="e">
        <f>#REF!</f>
        <v>#REF!</v>
      </c>
      <c r="M435" s="25">
        <f>E435</f>
        <v>14</v>
      </c>
      <c r="N435" s="25">
        <f>F435</f>
        <v>6408.92</v>
      </c>
    </row>
    <row r="436" spans="1:14" s="17" customFormat="1" ht="13.5" customHeight="1" thickBot="1" x14ac:dyDescent="0.2"/>
    <row r="437" spans="1:14" s="17" customFormat="1" ht="26.25" customHeight="1" x14ac:dyDescent="0.15">
      <c r="A437" s="91" t="s">
        <v>139</v>
      </c>
      <c r="B437" s="94" t="s">
        <v>293</v>
      </c>
      <c r="C437" s="96" t="s">
        <v>141</v>
      </c>
      <c r="D437" s="88" t="s">
        <v>142</v>
      </c>
      <c r="E437" s="88" t="s">
        <v>1050</v>
      </c>
      <c r="F437" s="88"/>
    </row>
    <row r="438" spans="1:14" s="17" customFormat="1" ht="12.75" customHeight="1" x14ac:dyDescent="0.15">
      <c r="A438" s="92"/>
      <c r="B438" s="95"/>
      <c r="C438" s="97"/>
      <c r="D438" s="99"/>
      <c r="E438" s="89" t="s">
        <v>147</v>
      </c>
      <c r="F438" s="89" t="s">
        <v>148</v>
      </c>
    </row>
    <row r="439" spans="1:14" s="17" customFormat="1" ht="13.5" customHeight="1" thickBot="1" x14ac:dyDescent="0.2">
      <c r="A439" s="93"/>
      <c r="B439" s="90"/>
      <c r="C439" s="98"/>
      <c r="D439" s="100"/>
      <c r="E439" s="90"/>
      <c r="F439" s="90"/>
    </row>
    <row r="440" spans="1:14" s="26" customFormat="1" ht="24" x14ac:dyDescent="0.15">
      <c r="A440" s="70">
        <v>317</v>
      </c>
      <c r="B440" s="72" t="s">
        <v>901</v>
      </c>
      <c r="C440" s="73" t="s">
        <v>310</v>
      </c>
      <c r="D440" s="74" t="s">
        <v>902</v>
      </c>
      <c r="E440" s="75">
        <v>45</v>
      </c>
      <c r="F440" s="74">
        <v>578.25</v>
      </c>
      <c r="G440" s="25" t="e">
        <f>#REF!</f>
        <v>#REF!</v>
      </c>
      <c r="H440" s="25" t="e">
        <f>#REF!</f>
        <v>#REF!</v>
      </c>
      <c r="I440" s="25" t="e">
        <f>#REF!</f>
        <v>#REF!</v>
      </c>
      <c r="J440" s="25" t="e">
        <f>#REF!</f>
        <v>#REF!</v>
      </c>
      <c r="K440" s="25" t="e">
        <f>#REF!</f>
        <v>#REF!</v>
      </c>
      <c r="L440" s="25" t="e">
        <f>#REF!</f>
        <v>#REF!</v>
      </c>
      <c r="M440" s="25">
        <f>E440</f>
        <v>45</v>
      </c>
      <c r="N440" s="25">
        <f>F440</f>
        <v>578.25</v>
      </c>
    </row>
    <row r="441" spans="1:14" s="26" customFormat="1" ht="24" x14ac:dyDescent="0.15">
      <c r="A441" s="70">
        <v>318</v>
      </c>
      <c r="B441" s="72" t="s">
        <v>903</v>
      </c>
      <c r="C441" s="73" t="s">
        <v>310</v>
      </c>
      <c r="D441" s="74" t="s">
        <v>904</v>
      </c>
      <c r="E441" s="75">
        <v>2</v>
      </c>
      <c r="F441" s="74">
        <v>635.82000000000005</v>
      </c>
      <c r="G441" s="25" t="e">
        <f>#REF!</f>
        <v>#REF!</v>
      </c>
      <c r="H441" s="25" t="e">
        <f>#REF!</f>
        <v>#REF!</v>
      </c>
      <c r="I441" s="25" t="e">
        <f>#REF!</f>
        <v>#REF!</v>
      </c>
      <c r="J441" s="25" t="e">
        <f>#REF!</f>
        <v>#REF!</v>
      </c>
      <c r="K441" s="25" t="e">
        <f>#REF!</f>
        <v>#REF!</v>
      </c>
      <c r="L441" s="25" t="e">
        <f>#REF!</f>
        <v>#REF!</v>
      </c>
      <c r="M441" s="25">
        <f>E441</f>
        <v>2</v>
      </c>
      <c r="N441" s="25">
        <f>F441</f>
        <v>635.82000000000005</v>
      </c>
    </row>
    <row r="442" spans="1:14" s="26" customFormat="1" ht="24" x14ac:dyDescent="0.15">
      <c r="A442" s="70">
        <v>319</v>
      </c>
      <c r="B442" s="72" t="s">
        <v>905</v>
      </c>
      <c r="C442" s="73" t="s">
        <v>299</v>
      </c>
      <c r="D442" s="74" t="s">
        <v>906</v>
      </c>
      <c r="E442" s="75">
        <v>200</v>
      </c>
      <c r="F442" s="74">
        <v>4943.4000000000005</v>
      </c>
      <c r="G442" s="25" t="e">
        <f>#REF!</f>
        <v>#REF!</v>
      </c>
      <c r="H442" s="25" t="e">
        <f>#REF!</f>
        <v>#REF!</v>
      </c>
      <c r="I442" s="25" t="e">
        <f>#REF!</f>
        <v>#REF!</v>
      </c>
      <c r="J442" s="25" t="e">
        <f>#REF!</f>
        <v>#REF!</v>
      </c>
      <c r="K442" s="25" t="e">
        <f>#REF!</f>
        <v>#REF!</v>
      </c>
      <c r="L442" s="25" t="e">
        <f>#REF!</f>
        <v>#REF!</v>
      </c>
      <c r="M442" s="25">
        <f>E442</f>
        <v>200</v>
      </c>
      <c r="N442" s="25">
        <f>F442</f>
        <v>4943.4000000000005</v>
      </c>
    </row>
    <row r="443" spans="1:14" s="26" customFormat="1" ht="24" x14ac:dyDescent="0.15">
      <c r="A443" s="70">
        <v>320</v>
      </c>
      <c r="B443" s="72" t="s">
        <v>907</v>
      </c>
      <c r="C443" s="73" t="s">
        <v>310</v>
      </c>
      <c r="D443" s="74" t="s">
        <v>908</v>
      </c>
      <c r="E443" s="75">
        <v>15</v>
      </c>
      <c r="F443" s="74">
        <v>1064.27</v>
      </c>
      <c r="G443" s="25" t="e">
        <f>#REF!</f>
        <v>#REF!</v>
      </c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>
        <f>E443</f>
        <v>15</v>
      </c>
      <c r="N443" s="25">
        <f>F443</f>
        <v>1064.27</v>
      </c>
    </row>
    <row r="444" spans="1:14" s="26" customFormat="1" ht="24" x14ac:dyDescent="0.15">
      <c r="A444" s="70">
        <v>321</v>
      </c>
      <c r="B444" s="72" t="s">
        <v>909</v>
      </c>
      <c r="C444" s="73" t="s">
        <v>297</v>
      </c>
      <c r="D444" s="74" t="s">
        <v>910</v>
      </c>
      <c r="E444" s="75">
        <v>42</v>
      </c>
      <c r="F444" s="74">
        <v>24016.25</v>
      </c>
      <c r="G444" s="25" t="e">
        <f>#REF!</f>
        <v>#REF!</v>
      </c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>
        <f>E444</f>
        <v>42</v>
      </c>
      <c r="N444" s="25">
        <f>F444</f>
        <v>24016.25</v>
      </c>
    </row>
    <row r="445" spans="1:14" s="26" customFormat="1" ht="35.25" x14ac:dyDescent="0.15">
      <c r="A445" s="70">
        <v>322</v>
      </c>
      <c r="B445" s="72" t="s">
        <v>911</v>
      </c>
      <c r="C445" s="73" t="s">
        <v>299</v>
      </c>
      <c r="D445" s="74" t="s">
        <v>912</v>
      </c>
      <c r="E445" s="75">
        <v>1003</v>
      </c>
      <c r="F445" s="74">
        <v>662477.74</v>
      </c>
      <c r="G445" s="25" t="e">
        <f>#REF!</f>
        <v>#REF!</v>
      </c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>
        <f>E445</f>
        <v>1003</v>
      </c>
      <c r="N445" s="25">
        <f>F445</f>
        <v>662477.74</v>
      </c>
    </row>
    <row r="446" spans="1:14" s="26" customFormat="1" ht="24" x14ac:dyDescent="0.15">
      <c r="A446" s="70">
        <v>323</v>
      </c>
      <c r="B446" s="72" t="s">
        <v>913</v>
      </c>
      <c r="C446" s="73" t="s">
        <v>299</v>
      </c>
      <c r="D446" s="74" t="s">
        <v>914</v>
      </c>
      <c r="E446" s="75">
        <v>11</v>
      </c>
      <c r="F446" s="74">
        <v>1798.6100000000001</v>
      </c>
      <c r="G446" s="25" t="e">
        <f>#REF!</f>
        <v>#REF!</v>
      </c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>
        <f>E446</f>
        <v>11</v>
      </c>
      <c r="N446" s="25">
        <f>F446</f>
        <v>1798.6100000000001</v>
      </c>
    </row>
    <row r="447" spans="1:14" s="26" customFormat="1" ht="24" x14ac:dyDescent="0.15">
      <c r="A447" s="70">
        <v>324</v>
      </c>
      <c r="B447" s="72" t="s">
        <v>915</v>
      </c>
      <c r="C447" s="73" t="s">
        <v>376</v>
      </c>
      <c r="D447" s="74" t="s">
        <v>916</v>
      </c>
      <c r="E447" s="75"/>
      <c r="F447" s="74"/>
      <c r="G447" s="25" t="e">
        <f>#REF!</f>
        <v>#REF!</v>
      </c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>
        <f>E447</f>
        <v>0</v>
      </c>
      <c r="N447" s="25">
        <f>F447</f>
        <v>0</v>
      </c>
    </row>
    <row r="448" spans="1:14" s="26" customFormat="1" ht="24" x14ac:dyDescent="0.15">
      <c r="A448" s="70">
        <v>325</v>
      </c>
      <c r="B448" s="72" t="s">
        <v>917</v>
      </c>
      <c r="C448" s="73" t="s">
        <v>376</v>
      </c>
      <c r="D448" s="74" t="s">
        <v>918</v>
      </c>
      <c r="E448" s="75">
        <v>108</v>
      </c>
      <c r="F448" s="74">
        <v>10406.33</v>
      </c>
      <c r="G448" s="25" t="e">
        <f>#REF!</f>
        <v>#REF!</v>
      </c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>
        <f>E448</f>
        <v>108</v>
      </c>
      <c r="N448" s="25">
        <f>F448</f>
        <v>10406.33</v>
      </c>
    </row>
    <row r="449" spans="1:14" s="26" customFormat="1" ht="24" x14ac:dyDescent="0.15">
      <c r="A449" s="70">
        <v>326</v>
      </c>
      <c r="B449" s="72" t="s">
        <v>919</v>
      </c>
      <c r="C449" s="73" t="s">
        <v>299</v>
      </c>
      <c r="D449" s="74" t="s">
        <v>920</v>
      </c>
      <c r="E449" s="75">
        <v>26</v>
      </c>
      <c r="F449" s="74">
        <v>6504.6</v>
      </c>
      <c r="G449" s="25" t="e">
        <f>#REF!</f>
        <v>#REF!</v>
      </c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>
        <f>E449</f>
        <v>26</v>
      </c>
      <c r="N449" s="25">
        <f>F449</f>
        <v>6504.6</v>
      </c>
    </row>
    <row r="450" spans="1:14" s="26" customFormat="1" ht="24" x14ac:dyDescent="0.15">
      <c r="A450" s="70">
        <v>327</v>
      </c>
      <c r="B450" s="72" t="s">
        <v>921</v>
      </c>
      <c r="C450" s="73" t="s">
        <v>313</v>
      </c>
      <c r="D450" s="74" t="s">
        <v>922</v>
      </c>
      <c r="E450" s="75">
        <v>579</v>
      </c>
      <c r="F450" s="74">
        <v>39070.94</v>
      </c>
      <c r="G450" s="25" t="e">
        <f>#REF!</f>
        <v>#REF!</v>
      </c>
      <c r="H450" s="25" t="e">
        <f>#REF!</f>
        <v>#REF!</v>
      </c>
      <c r="I450" s="25" t="e">
        <f>#REF!</f>
        <v>#REF!</v>
      </c>
      <c r="J450" s="25" t="e">
        <f>#REF!</f>
        <v>#REF!</v>
      </c>
      <c r="K450" s="25" t="e">
        <f>#REF!</f>
        <v>#REF!</v>
      </c>
      <c r="L450" s="25" t="e">
        <f>#REF!</f>
        <v>#REF!</v>
      </c>
      <c r="M450" s="25">
        <f>E450</f>
        <v>579</v>
      </c>
      <c r="N450" s="25">
        <f>F450</f>
        <v>39070.94</v>
      </c>
    </row>
    <row r="451" spans="1:14" s="26" customFormat="1" ht="24" x14ac:dyDescent="0.15">
      <c r="A451" s="70">
        <v>328</v>
      </c>
      <c r="B451" s="72" t="s">
        <v>923</v>
      </c>
      <c r="C451" s="73" t="s">
        <v>310</v>
      </c>
      <c r="D451" s="74" t="s">
        <v>924</v>
      </c>
      <c r="E451" s="75">
        <v>11</v>
      </c>
      <c r="F451" s="74">
        <v>1690.8500000000001</v>
      </c>
      <c r="G451" s="25" t="e">
        <f>#REF!</f>
        <v>#REF!</v>
      </c>
      <c r="H451" s="25" t="e">
        <f>#REF!</f>
        <v>#REF!</v>
      </c>
      <c r="I451" s="25" t="e">
        <f>#REF!</f>
        <v>#REF!</v>
      </c>
      <c r="J451" s="25" t="e">
        <f>#REF!</f>
        <v>#REF!</v>
      </c>
      <c r="K451" s="25" t="e">
        <f>#REF!</f>
        <v>#REF!</v>
      </c>
      <c r="L451" s="25" t="e">
        <f>#REF!</f>
        <v>#REF!</v>
      </c>
      <c r="M451" s="25">
        <f>E451</f>
        <v>11</v>
      </c>
      <c r="N451" s="25">
        <f>F451</f>
        <v>1690.8500000000001</v>
      </c>
    </row>
    <row r="452" spans="1:14" s="26" customFormat="1" ht="24" x14ac:dyDescent="0.15">
      <c r="A452" s="70">
        <v>329</v>
      </c>
      <c r="B452" s="72" t="s">
        <v>925</v>
      </c>
      <c r="C452" s="73" t="s">
        <v>299</v>
      </c>
      <c r="D452" s="74" t="s">
        <v>926</v>
      </c>
      <c r="E452" s="75">
        <v>5</v>
      </c>
      <c r="F452" s="74">
        <v>625.27</v>
      </c>
      <c r="G452" s="25" t="e">
        <f>#REF!</f>
        <v>#REF!</v>
      </c>
      <c r="H452" s="25" t="e">
        <f>#REF!</f>
        <v>#REF!</v>
      </c>
      <c r="I452" s="25" t="e">
        <f>#REF!</f>
        <v>#REF!</v>
      </c>
      <c r="J452" s="25" t="e">
        <f>#REF!</f>
        <v>#REF!</v>
      </c>
      <c r="K452" s="25" t="e">
        <f>#REF!</f>
        <v>#REF!</v>
      </c>
      <c r="L452" s="25" t="e">
        <f>#REF!</f>
        <v>#REF!</v>
      </c>
      <c r="M452" s="25">
        <f>E452</f>
        <v>5</v>
      </c>
      <c r="N452" s="25">
        <f>F452</f>
        <v>625.27</v>
      </c>
    </row>
    <row r="453" spans="1:14" s="17" customFormat="1" ht="13.5" customHeight="1" thickBot="1" x14ac:dyDescent="0.2"/>
    <row r="454" spans="1:14" s="17" customFormat="1" ht="26.25" customHeight="1" x14ac:dyDescent="0.15">
      <c r="A454" s="91" t="s">
        <v>139</v>
      </c>
      <c r="B454" s="94" t="s">
        <v>293</v>
      </c>
      <c r="C454" s="96" t="s">
        <v>141</v>
      </c>
      <c r="D454" s="88" t="s">
        <v>142</v>
      </c>
      <c r="E454" s="88" t="s">
        <v>1050</v>
      </c>
      <c r="F454" s="88"/>
    </row>
    <row r="455" spans="1:14" s="17" customFormat="1" ht="12.75" customHeight="1" x14ac:dyDescent="0.15">
      <c r="A455" s="92"/>
      <c r="B455" s="95"/>
      <c r="C455" s="97"/>
      <c r="D455" s="99"/>
      <c r="E455" s="89" t="s">
        <v>147</v>
      </c>
      <c r="F455" s="89" t="s">
        <v>148</v>
      </c>
    </row>
    <row r="456" spans="1:14" s="17" customFormat="1" ht="13.5" customHeight="1" thickBot="1" x14ac:dyDescent="0.2">
      <c r="A456" s="93"/>
      <c r="B456" s="90"/>
      <c r="C456" s="98"/>
      <c r="D456" s="100"/>
      <c r="E456" s="90"/>
      <c r="F456" s="90"/>
    </row>
    <row r="457" spans="1:14" s="26" customFormat="1" ht="24" x14ac:dyDescent="0.15">
      <c r="A457" s="70">
        <v>330</v>
      </c>
      <c r="B457" s="72" t="s">
        <v>927</v>
      </c>
      <c r="C457" s="73" t="s">
        <v>299</v>
      </c>
      <c r="D457" s="74" t="s">
        <v>928</v>
      </c>
      <c r="E457" s="75">
        <v>29</v>
      </c>
      <c r="F457" s="74">
        <v>10573.060000000001</v>
      </c>
      <c r="G457" s="25" t="e">
        <f>#REF!</f>
        <v>#REF!</v>
      </c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>
        <f>E457</f>
        <v>29</v>
      </c>
      <c r="N457" s="25">
        <f>F457</f>
        <v>10573.060000000001</v>
      </c>
    </row>
    <row r="458" spans="1:14" s="26" customFormat="1" ht="35.25" x14ac:dyDescent="0.15">
      <c r="A458" s="70">
        <v>331</v>
      </c>
      <c r="B458" s="72" t="s">
        <v>929</v>
      </c>
      <c r="C458" s="73" t="s">
        <v>299</v>
      </c>
      <c r="D458" s="74" t="s">
        <v>930</v>
      </c>
      <c r="E458" s="75">
        <v>6</v>
      </c>
      <c r="F458" s="74">
        <v>3254.1200000000003</v>
      </c>
      <c r="G458" s="25" t="e">
        <f>#REF!</f>
        <v>#REF!</v>
      </c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>
        <f>E458</f>
        <v>6</v>
      </c>
      <c r="N458" s="25">
        <f>F458</f>
        <v>3254.1200000000003</v>
      </c>
    </row>
    <row r="459" spans="1:14" s="26" customFormat="1" ht="24" x14ac:dyDescent="0.15">
      <c r="A459" s="70">
        <v>332</v>
      </c>
      <c r="B459" s="72" t="s">
        <v>931</v>
      </c>
      <c r="C459" s="73" t="s">
        <v>297</v>
      </c>
      <c r="D459" s="74" t="s">
        <v>932</v>
      </c>
      <c r="E459" s="75">
        <v>2</v>
      </c>
      <c r="F459" s="74">
        <v>13411.380000000001</v>
      </c>
      <c r="G459" s="25" t="e">
        <f>#REF!</f>
        <v>#REF!</v>
      </c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>
        <f>E459</f>
        <v>2</v>
      </c>
      <c r="N459" s="25">
        <f>F459</f>
        <v>13411.380000000001</v>
      </c>
    </row>
    <row r="460" spans="1:14" s="26" customFormat="1" ht="24" x14ac:dyDescent="0.15">
      <c r="A460" s="70">
        <v>333</v>
      </c>
      <c r="B460" s="72" t="s">
        <v>933</v>
      </c>
      <c r="C460" s="73" t="s">
        <v>299</v>
      </c>
      <c r="D460" s="74" t="s">
        <v>934</v>
      </c>
      <c r="E460" s="75">
        <v>4</v>
      </c>
      <c r="F460" s="74">
        <v>364.18</v>
      </c>
      <c r="G460" s="25" t="e">
        <f>#REF!</f>
        <v>#REF!</v>
      </c>
      <c r="H460" s="25" t="e">
        <f>#REF!</f>
        <v>#REF!</v>
      </c>
      <c r="I460" s="25" t="e">
        <f>#REF!</f>
        <v>#REF!</v>
      </c>
      <c r="J460" s="25" t="e">
        <f>#REF!</f>
        <v>#REF!</v>
      </c>
      <c r="K460" s="25" t="e">
        <f>#REF!</f>
        <v>#REF!</v>
      </c>
      <c r="L460" s="25" t="e">
        <f>#REF!</f>
        <v>#REF!</v>
      </c>
      <c r="M460" s="25">
        <f>E460</f>
        <v>4</v>
      </c>
      <c r="N460" s="25">
        <f>F460</f>
        <v>364.18</v>
      </c>
    </row>
    <row r="461" spans="1:14" s="26" customFormat="1" ht="35.25" x14ac:dyDescent="0.15">
      <c r="A461" s="70">
        <v>334</v>
      </c>
      <c r="B461" s="72" t="s">
        <v>935</v>
      </c>
      <c r="C461" s="73" t="s">
        <v>376</v>
      </c>
      <c r="D461" s="74" t="s">
        <v>936</v>
      </c>
      <c r="E461" s="75">
        <v>88</v>
      </c>
      <c r="F461" s="74">
        <v>68774.64</v>
      </c>
      <c r="G461" s="25" t="e">
        <f>#REF!</f>
        <v>#REF!</v>
      </c>
      <c r="H461" s="25" t="e">
        <f>#REF!</f>
        <v>#REF!</v>
      </c>
      <c r="I461" s="25" t="e">
        <f>#REF!</f>
        <v>#REF!</v>
      </c>
      <c r="J461" s="25" t="e">
        <f>#REF!</f>
        <v>#REF!</v>
      </c>
      <c r="K461" s="25" t="e">
        <f>#REF!</f>
        <v>#REF!</v>
      </c>
      <c r="L461" s="25" t="e">
        <f>#REF!</f>
        <v>#REF!</v>
      </c>
      <c r="M461" s="25">
        <f>E461</f>
        <v>88</v>
      </c>
      <c r="N461" s="25">
        <f>F461</f>
        <v>68774.64</v>
      </c>
    </row>
    <row r="462" spans="1:14" s="26" customFormat="1" ht="35.25" x14ac:dyDescent="0.15">
      <c r="A462" s="70">
        <v>335</v>
      </c>
      <c r="B462" s="72" t="s">
        <v>937</v>
      </c>
      <c r="C462" s="73" t="s">
        <v>376</v>
      </c>
      <c r="D462" s="74" t="s">
        <v>938</v>
      </c>
      <c r="E462" s="75">
        <v>5</v>
      </c>
      <c r="F462" s="74">
        <v>994.55000000000007</v>
      </c>
      <c r="G462" s="25" t="e">
        <f>#REF!</f>
        <v>#REF!</v>
      </c>
      <c r="H462" s="25" t="e">
        <f>#REF!</f>
        <v>#REF!</v>
      </c>
      <c r="I462" s="25" t="e">
        <f>#REF!</f>
        <v>#REF!</v>
      </c>
      <c r="J462" s="25" t="e">
        <f>#REF!</f>
        <v>#REF!</v>
      </c>
      <c r="K462" s="25" t="e">
        <f>#REF!</f>
        <v>#REF!</v>
      </c>
      <c r="L462" s="25" t="e">
        <f>#REF!</f>
        <v>#REF!</v>
      </c>
      <c r="M462" s="25">
        <f>E462</f>
        <v>5</v>
      </c>
      <c r="N462" s="25">
        <f>F462</f>
        <v>994.55000000000007</v>
      </c>
    </row>
    <row r="463" spans="1:14" s="26" customFormat="1" ht="24" x14ac:dyDescent="0.15">
      <c r="A463" s="70">
        <v>336</v>
      </c>
      <c r="B463" s="72" t="s">
        <v>939</v>
      </c>
      <c r="C463" s="73" t="s">
        <v>299</v>
      </c>
      <c r="D463" s="74" t="s">
        <v>940</v>
      </c>
      <c r="E463" s="75">
        <v>100</v>
      </c>
      <c r="F463" s="74">
        <v>84156</v>
      </c>
      <c r="G463" s="25" t="e">
        <f>#REF!</f>
        <v>#REF!</v>
      </c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>
        <f>E463</f>
        <v>100</v>
      </c>
      <c r="N463" s="25">
        <f>F463</f>
        <v>84156</v>
      </c>
    </row>
    <row r="464" spans="1:14" s="26" customFormat="1" ht="24" x14ac:dyDescent="0.15">
      <c r="A464" s="70">
        <v>337</v>
      </c>
      <c r="B464" s="72" t="s">
        <v>941</v>
      </c>
      <c r="C464" s="73" t="s">
        <v>299</v>
      </c>
      <c r="D464" s="74">
        <v>512</v>
      </c>
      <c r="E464" s="75">
        <v>49.800000000000004</v>
      </c>
      <c r="F464" s="74">
        <v>25497.600000000002</v>
      </c>
      <c r="G464" s="25" t="e">
        <f>#REF!</f>
        <v>#REF!</v>
      </c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>
        <f>E464</f>
        <v>49.800000000000004</v>
      </c>
      <c r="N464" s="25">
        <f>F464</f>
        <v>25497.600000000002</v>
      </c>
    </row>
    <row r="465" spans="1:14" s="26" customFormat="1" ht="24" x14ac:dyDescent="0.15">
      <c r="A465" s="70">
        <v>338</v>
      </c>
      <c r="B465" s="72" t="s">
        <v>942</v>
      </c>
      <c r="C465" s="73" t="s">
        <v>299</v>
      </c>
      <c r="D465" s="74" t="s">
        <v>943</v>
      </c>
      <c r="E465" s="75">
        <v>4</v>
      </c>
      <c r="F465" s="74">
        <v>720.33</v>
      </c>
      <c r="G465" s="25" t="e">
        <f>#REF!</f>
        <v>#REF!</v>
      </c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>
        <f>E465</f>
        <v>4</v>
      </c>
      <c r="N465" s="25">
        <f>F465</f>
        <v>720.33</v>
      </c>
    </row>
    <row r="466" spans="1:14" s="26" customFormat="1" ht="24" x14ac:dyDescent="0.15">
      <c r="A466" s="70">
        <v>339</v>
      </c>
      <c r="B466" s="72" t="s">
        <v>944</v>
      </c>
      <c r="C466" s="73" t="s">
        <v>310</v>
      </c>
      <c r="D466" s="74" t="s">
        <v>945</v>
      </c>
      <c r="E466" s="75">
        <v>12</v>
      </c>
      <c r="F466" s="74">
        <v>6217.9400000000005</v>
      </c>
      <c r="G466" s="25" t="e">
        <f>#REF!</f>
        <v>#REF!</v>
      </c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>
        <f>E466</f>
        <v>12</v>
      </c>
      <c r="N466" s="25">
        <f>F466</f>
        <v>6217.9400000000005</v>
      </c>
    </row>
    <row r="467" spans="1:14" s="26" customFormat="1" ht="35.25" x14ac:dyDescent="0.15">
      <c r="A467" s="70">
        <v>340</v>
      </c>
      <c r="B467" s="72" t="s">
        <v>946</v>
      </c>
      <c r="C467" s="73" t="s">
        <v>299</v>
      </c>
      <c r="D467" s="74" t="s">
        <v>947</v>
      </c>
      <c r="E467" s="75">
        <v>2</v>
      </c>
      <c r="F467" s="74">
        <v>264.61</v>
      </c>
      <c r="G467" s="25" t="e">
        <f>#REF!</f>
        <v>#REF!</v>
      </c>
      <c r="H467" s="25" t="e">
        <f>#REF!</f>
        <v>#REF!</v>
      </c>
      <c r="I467" s="25" t="e">
        <f>#REF!</f>
        <v>#REF!</v>
      </c>
      <c r="J467" s="25" t="e">
        <f>#REF!</f>
        <v>#REF!</v>
      </c>
      <c r="K467" s="25" t="e">
        <f>#REF!</f>
        <v>#REF!</v>
      </c>
      <c r="L467" s="25" t="e">
        <f>#REF!</f>
        <v>#REF!</v>
      </c>
      <c r="M467" s="25">
        <f>E467</f>
        <v>2</v>
      </c>
      <c r="N467" s="25">
        <f>F467</f>
        <v>264.61</v>
      </c>
    </row>
    <row r="468" spans="1:14" s="26" customFormat="1" ht="24" x14ac:dyDescent="0.15">
      <c r="A468" s="70">
        <v>341</v>
      </c>
      <c r="B468" s="72" t="s">
        <v>948</v>
      </c>
      <c r="C468" s="73" t="s">
        <v>313</v>
      </c>
      <c r="D468" s="74" t="s">
        <v>949</v>
      </c>
      <c r="E468" s="75">
        <v>15</v>
      </c>
      <c r="F468" s="74">
        <v>5987.1</v>
      </c>
      <c r="G468" s="25" t="e">
        <f>#REF!</f>
        <v>#REF!</v>
      </c>
      <c r="H468" s="25" t="e">
        <f>#REF!</f>
        <v>#REF!</v>
      </c>
      <c r="I468" s="25" t="e">
        <f>#REF!</f>
        <v>#REF!</v>
      </c>
      <c r="J468" s="25" t="e">
        <f>#REF!</f>
        <v>#REF!</v>
      </c>
      <c r="K468" s="25" t="e">
        <f>#REF!</f>
        <v>#REF!</v>
      </c>
      <c r="L468" s="25" t="e">
        <f>#REF!</f>
        <v>#REF!</v>
      </c>
      <c r="M468" s="25">
        <f>E468</f>
        <v>15</v>
      </c>
      <c r="N468" s="25">
        <f>F468</f>
        <v>5987.1</v>
      </c>
    </row>
    <row r="469" spans="1:14" s="26" customFormat="1" ht="24" x14ac:dyDescent="0.15">
      <c r="A469" s="70">
        <v>342</v>
      </c>
      <c r="B469" s="72" t="s">
        <v>950</v>
      </c>
      <c r="C469" s="73" t="s">
        <v>313</v>
      </c>
      <c r="D469" s="74" t="s">
        <v>951</v>
      </c>
      <c r="E469" s="75">
        <v>112</v>
      </c>
      <c r="F469" s="74">
        <v>49551.18</v>
      </c>
      <c r="G469" s="25" t="e">
        <f>#REF!</f>
        <v>#REF!</v>
      </c>
      <c r="H469" s="25" t="e">
        <f>#REF!</f>
        <v>#REF!</v>
      </c>
      <c r="I469" s="25" t="e">
        <f>#REF!</f>
        <v>#REF!</v>
      </c>
      <c r="J469" s="25" t="e">
        <f>#REF!</f>
        <v>#REF!</v>
      </c>
      <c r="K469" s="25" t="e">
        <f>#REF!</f>
        <v>#REF!</v>
      </c>
      <c r="L469" s="25" t="e">
        <f>#REF!</f>
        <v>#REF!</v>
      </c>
      <c r="M469" s="25">
        <f>E469</f>
        <v>112</v>
      </c>
      <c r="N469" s="25">
        <f>F469</f>
        <v>49551.18</v>
      </c>
    </row>
    <row r="470" spans="1:14" s="17" customFormat="1" ht="13.5" customHeight="1" thickBot="1" x14ac:dyDescent="0.2"/>
    <row r="471" spans="1:14" s="17" customFormat="1" ht="26.25" customHeight="1" x14ac:dyDescent="0.15">
      <c r="A471" s="91" t="s">
        <v>139</v>
      </c>
      <c r="B471" s="94" t="s">
        <v>293</v>
      </c>
      <c r="C471" s="96" t="s">
        <v>141</v>
      </c>
      <c r="D471" s="88" t="s">
        <v>142</v>
      </c>
      <c r="E471" s="88" t="s">
        <v>1050</v>
      </c>
      <c r="F471" s="88"/>
    </row>
    <row r="472" spans="1:14" s="17" customFormat="1" ht="12.75" customHeight="1" x14ac:dyDescent="0.15">
      <c r="A472" s="92"/>
      <c r="B472" s="95"/>
      <c r="C472" s="97"/>
      <c r="D472" s="99"/>
      <c r="E472" s="89" t="s">
        <v>147</v>
      </c>
      <c r="F472" s="89" t="s">
        <v>148</v>
      </c>
    </row>
    <row r="473" spans="1:14" s="17" customFormat="1" ht="13.5" customHeight="1" thickBot="1" x14ac:dyDescent="0.2">
      <c r="A473" s="93"/>
      <c r="B473" s="90"/>
      <c r="C473" s="98"/>
      <c r="D473" s="100"/>
      <c r="E473" s="90"/>
      <c r="F473" s="90"/>
    </row>
    <row r="474" spans="1:14" s="26" customFormat="1" ht="24" x14ac:dyDescent="0.15">
      <c r="A474" s="70">
        <v>343</v>
      </c>
      <c r="B474" s="72" t="s">
        <v>952</v>
      </c>
      <c r="C474" s="73" t="s">
        <v>297</v>
      </c>
      <c r="D474" s="74" t="s">
        <v>953</v>
      </c>
      <c r="E474" s="75">
        <v>14</v>
      </c>
      <c r="F474" s="74">
        <v>66175.31</v>
      </c>
      <c r="G474" s="25" t="e">
        <f>#REF!</f>
        <v>#REF!</v>
      </c>
      <c r="H474" s="25" t="e">
        <f>#REF!</f>
        <v>#REF!</v>
      </c>
      <c r="I474" s="25" t="e">
        <f>#REF!</f>
        <v>#REF!</v>
      </c>
      <c r="J474" s="25" t="e">
        <f>#REF!</f>
        <v>#REF!</v>
      </c>
      <c r="K474" s="25" t="e">
        <f>#REF!</f>
        <v>#REF!</v>
      </c>
      <c r="L474" s="25" t="e">
        <f>#REF!</f>
        <v>#REF!</v>
      </c>
      <c r="M474" s="25">
        <f>E474</f>
        <v>14</v>
      </c>
      <c r="N474" s="25">
        <f>F474</f>
        <v>66175.31</v>
      </c>
    </row>
    <row r="475" spans="1:14" s="26" customFormat="1" ht="24" x14ac:dyDescent="0.15">
      <c r="A475" s="70">
        <v>344</v>
      </c>
      <c r="B475" s="72" t="s">
        <v>954</v>
      </c>
      <c r="C475" s="73" t="s">
        <v>299</v>
      </c>
      <c r="D475" s="74" t="s">
        <v>955</v>
      </c>
      <c r="E475" s="75">
        <v>11</v>
      </c>
      <c r="F475" s="74">
        <v>284.84000000000003</v>
      </c>
      <c r="G475" s="25" t="e">
        <f>#REF!</f>
        <v>#REF!</v>
      </c>
      <c r="H475" s="25" t="e">
        <f>#REF!</f>
        <v>#REF!</v>
      </c>
      <c r="I475" s="25" t="e">
        <f>#REF!</f>
        <v>#REF!</v>
      </c>
      <c r="J475" s="25" t="e">
        <f>#REF!</f>
        <v>#REF!</v>
      </c>
      <c r="K475" s="25" t="e">
        <f>#REF!</f>
        <v>#REF!</v>
      </c>
      <c r="L475" s="25" t="e">
        <f>#REF!</f>
        <v>#REF!</v>
      </c>
      <c r="M475" s="25">
        <f>E475</f>
        <v>11</v>
      </c>
      <c r="N475" s="25">
        <f>F475</f>
        <v>284.84000000000003</v>
      </c>
    </row>
    <row r="476" spans="1:14" s="26" customFormat="1" ht="24" x14ac:dyDescent="0.15">
      <c r="A476" s="70">
        <v>345</v>
      </c>
      <c r="B476" s="72" t="s">
        <v>956</v>
      </c>
      <c r="C476" s="73" t="s">
        <v>376</v>
      </c>
      <c r="D476" s="74" t="s">
        <v>957</v>
      </c>
      <c r="E476" s="75">
        <v>11</v>
      </c>
      <c r="F476" s="74">
        <v>2200.9900000000002</v>
      </c>
      <c r="G476" s="25" t="e">
        <f>#REF!</f>
        <v>#REF!</v>
      </c>
      <c r="H476" s="25" t="e">
        <f>#REF!</f>
        <v>#REF!</v>
      </c>
      <c r="I476" s="25" t="e">
        <f>#REF!</f>
        <v>#REF!</v>
      </c>
      <c r="J476" s="25" t="e">
        <f>#REF!</f>
        <v>#REF!</v>
      </c>
      <c r="K476" s="25" t="e">
        <f>#REF!</f>
        <v>#REF!</v>
      </c>
      <c r="L476" s="25" t="e">
        <f>#REF!</f>
        <v>#REF!</v>
      </c>
      <c r="M476" s="25">
        <f>E476</f>
        <v>11</v>
      </c>
      <c r="N476" s="25">
        <f>F476</f>
        <v>2200.9900000000002</v>
      </c>
    </row>
    <row r="477" spans="1:14" s="26" customFormat="1" ht="24" x14ac:dyDescent="0.15">
      <c r="A477" s="70">
        <v>346</v>
      </c>
      <c r="B477" s="72" t="s">
        <v>958</v>
      </c>
      <c r="C477" s="73" t="s">
        <v>376</v>
      </c>
      <c r="D477" s="74" t="s">
        <v>957</v>
      </c>
      <c r="E477" s="75">
        <v>89</v>
      </c>
      <c r="F477" s="74">
        <v>17808.010000000002</v>
      </c>
      <c r="G477" s="25" t="e">
        <f>#REF!</f>
        <v>#REF!</v>
      </c>
      <c r="H477" s="25" t="e">
        <f>#REF!</f>
        <v>#REF!</v>
      </c>
      <c r="I477" s="25" t="e">
        <f>#REF!</f>
        <v>#REF!</v>
      </c>
      <c r="J477" s="25" t="e">
        <f>#REF!</f>
        <v>#REF!</v>
      </c>
      <c r="K477" s="25" t="e">
        <f>#REF!</f>
        <v>#REF!</v>
      </c>
      <c r="L477" s="25" t="e">
        <f>#REF!</f>
        <v>#REF!</v>
      </c>
      <c r="M477" s="25">
        <f>E477</f>
        <v>89</v>
      </c>
      <c r="N477" s="25">
        <f>F477</f>
        <v>17808.010000000002</v>
      </c>
    </row>
    <row r="478" spans="1:14" s="26" customFormat="1" ht="24" x14ac:dyDescent="0.15">
      <c r="A478" s="70">
        <v>347</v>
      </c>
      <c r="B478" s="72" t="s">
        <v>959</v>
      </c>
      <c r="C478" s="73" t="s">
        <v>376</v>
      </c>
      <c r="D478" s="74" t="s">
        <v>957</v>
      </c>
      <c r="E478" s="75">
        <v>20</v>
      </c>
      <c r="F478" s="74">
        <v>4001.8</v>
      </c>
      <c r="G478" s="25" t="e">
        <f>#REF!</f>
        <v>#REF!</v>
      </c>
      <c r="H478" s="25" t="e">
        <f>#REF!</f>
        <v>#REF!</v>
      </c>
      <c r="I478" s="25" t="e">
        <f>#REF!</f>
        <v>#REF!</v>
      </c>
      <c r="J478" s="25" t="e">
        <f>#REF!</f>
        <v>#REF!</v>
      </c>
      <c r="K478" s="25" t="e">
        <f>#REF!</f>
        <v>#REF!</v>
      </c>
      <c r="L478" s="25" t="e">
        <f>#REF!</f>
        <v>#REF!</v>
      </c>
      <c r="M478" s="25">
        <f>E478</f>
        <v>20</v>
      </c>
      <c r="N478" s="25">
        <f>F478</f>
        <v>4001.8</v>
      </c>
    </row>
    <row r="479" spans="1:14" s="26" customFormat="1" ht="24" x14ac:dyDescent="0.15">
      <c r="A479" s="70">
        <v>348</v>
      </c>
      <c r="B479" s="72" t="s">
        <v>960</v>
      </c>
      <c r="C479" s="73" t="s">
        <v>376</v>
      </c>
      <c r="D479" s="74" t="s">
        <v>957</v>
      </c>
      <c r="E479" s="75">
        <v>130</v>
      </c>
      <c r="F479" s="74">
        <v>26011.7</v>
      </c>
      <c r="G479" s="25" t="e">
        <f>#REF!</f>
        <v>#REF!</v>
      </c>
      <c r="H479" s="25" t="e">
        <f>#REF!</f>
        <v>#REF!</v>
      </c>
      <c r="I479" s="25" t="e">
        <f>#REF!</f>
        <v>#REF!</v>
      </c>
      <c r="J479" s="25" t="e">
        <f>#REF!</f>
        <v>#REF!</v>
      </c>
      <c r="K479" s="25" t="e">
        <f>#REF!</f>
        <v>#REF!</v>
      </c>
      <c r="L479" s="25" t="e">
        <f>#REF!</f>
        <v>#REF!</v>
      </c>
      <c r="M479" s="25">
        <f>E479</f>
        <v>130</v>
      </c>
      <c r="N479" s="25">
        <f>F479</f>
        <v>26011.7</v>
      </c>
    </row>
    <row r="480" spans="1:14" s="26" customFormat="1" ht="24" x14ac:dyDescent="0.15">
      <c r="A480" s="70">
        <v>349</v>
      </c>
      <c r="B480" s="72" t="s">
        <v>961</v>
      </c>
      <c r="C480" s="73" t="s">
        <v>310</v>
      </c>
      <c r="D480" s="74" t="s">
        <v>962</v>
      </c>
      <c r="E480" s="75">
        <v>1</v>
      </c>
      <c r="F480" s="74">
        <v>36.1</v>
      </c>
      <c r="G480" s="25" t="e">
        <f>#REF!</f>
        <v>#REF!</v>
      </c>
      <c r="H480" s="25" t="e">
        <f>#REF!</f>
        <v>#REF!</v>
      </c>
      <c r="I480" s="25" t="e">
        <f>#REF!</f>
        <v>#REF!</v>
      </c>
      <c r="J480" s="25" t="e">
        <f>#REF!</f>
        <v>#REF!</v>
      </c>
      <c r="K480" s="25" t="e">
        <f>#REF!</f>
        <v>#REF!</v>
      </c>
      <c r="L480" s="25" t="e">
        <f>#REF!</f>
        <v>#REF!</v>
      </c>
      <c r="M480" s="25">
        <f>E480</f>
        <v>1</v>
      </c>
      <c r="N480" s="25">
        <f>F480</f>
        <v>36.1</v>
      </c>
    </row>
    <row r="481" spans="1:14" s="26" customFormat="1" ht="24" x14ac:dyDescent="0.15">
      <c r="A481" s="70">
        <v>350</v>
      </c>
      <c r="B481" s="72" t="s">
        <v>963</v>
      </c>
      <c r="C481" s="73" t="s">
        <v>751</v>
      </c>
      <c r="D481" s="74" t="s">
        <v>964</v>
      </c>
      <c r="E481" s="75">
        <v>944</v>
      </c>
      <c r="F481" s="74">
        <v>38836.160000000003</v>
      </c>
      <c r="G481" s="25" t="e">
        <f>#REF!</f>
        <v>#REF!</v>
      </c>
      <c r="H481" s="25" t="e">
        <f>#REF!</f>
        <v>#REF!</v>
      </c>
      <c r="I481" s="25" t="e">
        <f>#REF!</f>
        <v>#REF!</v>
      </c>
      <c r="J481" s="25" t="e">
        <f>#REF!</f>
        <v>#REF!</v>
      </c>
      <c r="K481" s="25" t="e">
        <f>#REF!</f>
        <v>#REF!</v>
      </c>
      <c r="L481" s="25" t="e">
        <f>#REF!</f>
        <v>#REF!</v>
      </c>
      <c r="M481" s="25">
        <f>E481</f>
        <v>944</v>
      </c>
      <c r="N481" s="25">
        <f>F481</f>
        <v>38836.160000000003</v>
      </c>
    </row>
    <row r="482" spans="1:14" s="26" customFormat="1" ht="24" x14ac:dyDescent="0.15">
      <c r="A482" s="70">
        <v>351</v>
      </c>
      <c r="B482" s="72" t="s">
        <v>965</v>
      </c>
      <c r="C482" s="73" t="s">
        <v>299</v>
      </c>
      <c r="D482" s="74" t="s">
        <v>966</v>
      </c>
      <c r="E482" s="75">
        <v>1</v>
      </c>
      <c r="F482" s="74">
        <v>297.36</v>
      </c>
      <c r="G482" s="25" t="e">
        <f>#REF!</f>
        <v>#REF!</v>
      </c>
      <c r="H482" s="25" t="e">
        <f>#REF!</f>
        <v>#REF!</v>
      </c>
      <c r="I482" s="25" t="e">
        <f>#REF!</f>
        <v>#REF!</v>
      </c>
      <c r="J482" s="25" t="e">
        <f>#REF!</f>
        <v>#REF!</v>
      </c>
      <c r="K482" s="25" t="e">
        <f>#REF!</f>
        <v>#REF!</v>
      </c>
      <c r="L482" s="25" t="e">
        <f>#REF!</f>
        <v>#REF!</v>
      </c>
      <c r="M482" s="25">
        <f>E482</f>
        <v>1</v>
      </c>
      <c r="N482" s="25">
        <f>F482</f>
        <v>297.36</v>
      </c>
    </row>
    <row r="483" spans="1:14" s="26" customFormat="1" ht="24" x14ac:dyDescent="0.15">
      <c r="A483" s="70">
        <v>352</v>
      </c>
      <c r="B483" s="72" t="s">
        <v>967</v>
      </c>
      <c r="C483" s="73" t="s">
        <v>299</v>
      </c>
      <c r="D483" s="74" t="s">
        <v>968</v>
      </c>
      <c r="E483" s="75">
        <v>7.1000000000000005</v>
      </c>
      <c r="F483" s="74">
        <v>7609.8200000000006</v>
      </c>
      <c r="G483" s="25" t="e">
        <f>#REF!</f>
        <v>#REF!</v>
      </c>
      <c r="H483" s="25" t="e">
        <f>#REF!</f>
        <v>#REF!</v>
      </c>
      <c r="I483" s="25" t="e">
        <f>#REF!</f>
        <v>#REF!</v>
      </c>
      <c r="J483" s="25" t="e">
        <f>#REF!</f>
        <v>#REF!</v>
      </c>
      <c r="K483" s="25" t="e">
        <f>#REF!</f>
        <v>#REF!</v>
      </c>
      <c r="L483" s="25" t="e">
        <f>#REF!</f>
        <v>#REF!</v>
      </c>
      <c r="M483" s="25">
        <f>E483</f>
        <v>7.1000000000000005</v>
      </c>
      <c r="N483" s="25">
        <f>F483</f>
        <v>7609.8200000000006</v>
      </c>
    </row>
    <row r="484" spans="1:14" s="26" customFormat="1" ht="35.25" x14ac:dyDescent="0.15">
      <c r="A484" s="70">
        <v>353</v>
      </c>
      <c r="B484" s="72" t="s">
        <v>969</v>
      </c>
      <c r="C484" s="73" t="s">
        <v>299</v>
      </c>
      <c r="D484" s="74" t="s">
        <v>970</v>
      </c>
      <c r="E484" s="75">
        <v>156</v>
      </c>
      <c r="F484" s="74">
        <v>91566.19</v>
      </c>
      <c r="G484" s="25" t="e">
        <f>#REF!</f>
        <v>#REF!</v>
      </c>
      <c r="H484" s="25" t="e">
        <f>#REF!</f>
        <v>#REF!</v>
      </c>
      <c r="I484" s="25" t="e">
        <f>#REF!</f>
        <v>#REF!</v>
      </c>
      <c r="J484" s="25" t="e">
        <f>#REF!</f>
        <v>#REF!</v>
      </c>
      <c r="K484" s="25" t="e">
        <f>#REF!</f>
        <v>#REF!</v>
      </c>
      <c r="L484" s="25" t="e">
        <f>#REF!</f>
        <v>#REF!</v>
      </c>
      <c r="M484" s="25">
        <f>E484</f>
        <v>156</v>
      </c>
      <c r="N484" s="25">
        <f>F484</f>
        <v>91566.19</v>
      </c>
    </row>
    <row r="485" spans="1:14" s="26" customFormat="1" ht="35.25" x14ac:dyDescent="0.15">
      <c r="A485" s="70">
        <v>354</v>
      </c>
      <c r="B485" s="72" t="s">
        <v>971</v>
      </c>
      <c r="C485" s="73" t="s">
        <v>299</v>
      </c>
      <c r="D485" s="74" t="s">
        <v>972</v>
      </c>
      <c r="E485" s="75">
        <v>43.4</v>
      </c>
      <c r="F485" s="74">
        <v>46257.39</v>
      </c>
      <c r="G485" s="25" t="e">
        <f>#REF!</f>
        <v>#REF!</v>
      </c>
      <c r="H485" s="25" t="e">
        <f>#REF!</f>
        <v>#REF!</v>
      </c>
      <c r="I485" s="25" t="e">
        <f>#REF!</f>
        <v>#REF!</v>
      </c>
      <c r="J485" s="25" t="e">
        <f>#REF!</f>
        <v>#REF!</v>
      </c>
      <c r="K485" s="25" t="e">
        <f>#REF!</f>
        <v>#REF!</v>
      </c>
      <c r="L485" s="25" t="e">
        <f>#REF!</f>
        <v>#REF!</v>
      </c>
      <c r="M485" s="25">
        <f>E485</f>
        <v>43.4</v>
      </c>
      <c r="N485" s="25">
        <f>F485</f>
        <v>46257.39</v>
      </c>
    </row>
    <row r="486" spans="1:14" s="17" customFormat="1" ht="13.5" customHeight="1" thickBot="1" x14ac:dyDescent="0.2"/>
    <row r="487" spans="1:14" s="17" customFormat="1" ht="26.25" customHeight="1" x14ac:dyDescent="0.15">
      <c r="A487" s="91" t="s">
        <v>139</v>
      </c>
      <c r="B487" s="94" t="s">
        <v>293</v>
      </c>
      <c r="C487" s="96" t="s">
        <v>141</v>
      </c>
      <c r="D487" s="88" t="s">
        <v>142</v>
      </c>
      <c r="E487" s="88" t="s">
        <v>1050</v>
      </c>
      <c r="F487" s="88"/>
    </row>
    <row r="488" spans="1:14" s="17" customFormat="1" ht="12.75" customHeight="1" x14ac:dyDescent="0.15">
      <c r="A488" s="92"/>
      <c r="B488" s="95"/>
      <c r="C488" s="97"/>
      <c r="D488" s="99"/>
      <c r="E488" s="89" t="s">
        <v>147</v>
      </c>
      <c r="F488" s="89" t="s">
        <v>148</v>
      </c>
    </row>
    <row r="489" spans="1:14" s="17" customFormat="1" ht="13.5" customHeight="1" thickBot="1" x14ac:dyDescent="0.2">
      <c r="A489" s="93"/>
      <c r="B489" s="90"/>
      <c r="C489" s="98"/>
      <c r="D489" s="100"/>
      <c r="E489" s="90"/>
      <c r="F489" s="90"/>
    </row>
    <row r="490" spans="1:14" s="26" customFormat="1" ht="24" x14ac:dyDescent="0.15">
      <c r="A490" s="70">
        <v>355</v>
      </c>
      <c r="B490" s="72" t="s">
        <v>973</v>
      </c>
      <c r="C490" s="73" t="s">
        <v>373</v>
      </c>
      <c r="D490" s="74" t="s">
        <v>974</v>
      </c>
      <c r="E490" s="75">
        <v>180</v>
      </c>
      <c r="F490" s="74">
        <v>16668</v>
      </c>
      <c r="G490" s="25" t="e">
        <f>#REF!</f>
        <v>#REF!</v>
      </c>
      <c r="H490" s="25" t="e">
        <f>#REF!</f>
        <v>#REF!</v>
      </c>
      <c r="I490" s="25" t="e">
        <f>#REF!</f>
        <v>#REF!</v>
      </c>
      <c r="J490" s="25" t="e">
        <f>#REF!</f>
        <v>#REF!</v>
      </c>
      <c r="K490" s="25" t="e">
        <f>#REF!</f>
        <v>#REF!</v>
      </c>
      <c r="L490" s="25" t="e">
        <f>#REF!</f>
        <v>#REF!</v>
      </c>
      <c r="M490" s="25">
        <f>E490</f>
        <v>180</v>
      </c>
      <c r="N490" s="25">
        <f>F490</f>
        <v>16668</v>
      </c>
    </row>
    <row r="491" spans="1:14" s="26" customFormat="1" ht="24" x14ac:dyDescent="0.15">
      <c r="A491" s="70">
        <v>356</v>
      </c>
      <c r="B491" s="72" t="s">
        <v>975</v>
      </c>
      <c r="C491" s="73" t="s">
        <v>373</v>
      </c>
      <c r="D491" s="74" t="s">
        <v>974</v>
      </c>
      <c r="E491" s="75">
        <v>211</v>
      </c>
      <c r="F491" s="74">
        <v>19538.59</v>
      </c>
      <c r="G491" s="25" t="e">
        <f>#REF!</f>
        <v>#REF!</v>
      </c>
      <c r="H491" s="25" t="e">
        <f>#REF!</f>
        <v>#REF!</v>
      </c>
      <c r="I491" s="25" t="e">
        <f>#REF!</f>
        <v>#REF!</v>
      </c>
      <c r="J491" s="25" t="e">
        <f>#REF!</f>
        <v>#REF!</v>
      </c>
      <c r="K491" s="25" t="e">
        <f>#REF!</f>
        <v>#REF!</v>
      </c>
      <c r="L491" s="25" t="e">
        <f>#REF!</f>
        <v>#REF!</v>
      </c>
      <c r="M491" s="25">
        <f>E491</f>
        <v>211</v>
      </c>
      <c r="N491" s="25">
        <f>F491</f>
        <v>19538.59</v>
      </c>
    </row>
    <row r="492" spans="1:14" s="26" customFormat="1" ht="24" x14ac:dyDescent="0.15">
      <c r="A492" s="70">
        <v>357</v>
      </c>
      <c r="B492" s="72" t="s">
        <v>976</v>
      </c>
      <c r="C492" s="73" t="s">
        <v>310</v>
      </c>
      <c r="D492" s="74" t="s">
        <v>977</v>
      </c>
      <c r="E492" s="75">
        <v>106</v>
      </c>
      <c r="F492" s="74">
        <v>1558.28</v>
      </c>
      <c r="G492" s="25" t="e">
        <f>#REF!</f>
        <v>#REF!</v>
      </c>
      <c r="H492" s="25" t="e">
        <f>#REF!</f>
        <v>#REF!</v>
      </c>
      <c r="I492" s="25" t="e">
        <f>#REF!</f>
        <v>#REF!</v>
      </c>
      <c r="J492" s="25" t="e">
        <f>#REF!</f>
        <v>#REF!</v>
      </c>
      <c r="K492" s="25" t="e">
        <f>#REF!</f>
        <v>#REF!</v>
      </c>
      <c r="L492" s="25" t="e">
        <f>#REF!</f>
        <v>#REF!</v>
      </c>
      <c r="M492" s="25">
        <f>E492</f>
        <v>106</v>
      </c>
      <c r="N492" s="25">
        <f>F492</f>
        <v>1558.28</v>
      </c>
    </row>
    <row r="493" spans="1:14" s="26" customFormat="1" ht="24" x14ac:dyDescent="0.15">
      <c r="A493" s="70">
        <v>358</v>
      </c>
      <c r="B493" s="72" t="s">
        <v>978</v>
      </c>
      <c r="C493" s="73" t="s">
        <v>310</v>
      </c>
      <c r="D493" s="74" t="s">
        <v>979</v>
      </c>
      <c r="E493" s="75">
        <v>3</v>
      </c>
      <c r="F493" s="74">
        <v>43.56</v>
      </c>
      <c r="G493" s="25" t="e">
        <f>#REF!</f>
        <v>#REF!</v>
      </c>
      <c r="H493" s="25" t="e">
        <f>#REF!</f>
        <v>#REF!</v>
      </c>
      <c r="I493" s="25" t="e">
        <f>#REF!</f>
        <v>#REF!</v>
      </c>
      <c r="J493" s="25" t="e">
        <f>#REF!</f>
        <v>#REF!</v>
      </c>
      <c r="K493" s="25" t="e">
        <f>#REF!</f>
        <v>#REF!</v>
      </c>
      <c r="L493" s="25" t="e">
        <f>#REF!</f>
        <v>#REF!</v>
      </c>
      <c r="M493" s="25">
        <f>E493</f>
        <v>3</v>
      </c>
      <c r="N493" s="25">
        <f>F493</f>
        <v>43.56</v>
      </c>
    </row>
    <row r="494" spans="1:14" s="26" customFormat="1" ht="24" x14ac:dyDescent="0.15">
      <c r="A494" s="70">
        <v>359</v>
      </c>
      <c r="B494" s="72" t="s">
        <v>980</v>
      </c>
      <c r="C494" s="73" t="s">
        <v>327</v>
      </c>
      <c r="D494" s="74" t="s">
        <v>981</v>
      </c>
      <c r="E494" s="75">
        <v>400</v>
      </c>
      <c r="F494" s="74">
        <v>31680</v>
      </c>
      <c r="G494" s="25" t="e">
        <f>#REF!</f>
        <v>#REF!</v>
      </c>
      <c r="H494" s="25" t="e">
        <f>#REF!</f>
        <v>#REF!</v>
      </c>
      <c r="I494" s="25" t="e">
        <f>#REF!</f>
        <v>#REF!</v>
      </c>
      <c r="J494" s="25" t="e">
        <f>#REF!</f>
        <v>#REF!</v>
      </c>
      <c r="K494" s="25" t="e">
        <f>#REF!</f>
        <v>#REF!</v>
      </c>
      <c r="L494" s="25" t="e">
        <f>#REF!</f>
        <v>#REF!</v>
      </c>
      <c r="M494" s="25">
        <f>E494</f>
        <v>400</v>
      </c>
      <c r="N494" s="25">
        <f>F494</f>
        <v>31680</v>
      </c>
    </row>
    <row r="495" spans="1:14" s="26" customFormat="1" ht="24" x14ac:dyDescent="0.15">
      <c r="A495" s="70">
        <v>360</v>
      </c>
      <c r="B495" s="72" t="s">
        <v>982</v>
      </c>
      <c r="C495" s="73" t="s">
        <v>313</v>
      </c>
      <c r="D495" s="74" t="s">
        <v>983</v>
      </c>
      <c r="E495" s="75">
        <v>63</v>
      </c>
      <c r="F495" s="74">
        <v>13077.54</v>
      </c>
      <c r="G495" s="25" t="e">
        <f>#REF!</f>
        <v>#REF!</v>
      </c>
      <c r="H495" s="25" t="e">
        <f>#REF!</f>
        <v>#REF!</v>
      </c>
      <c r="I495" s="25" t="e">
        <f>#REF!</f>
        <v>#REF!</v>
      </c>
      <c r="J495" s="25" t="e">
        <f>#REF!</f>
        <v>#REF!</v>
      </c>
      <c r="K495" s="25" t="e">
        <f>#REF!</f>
        <v>#REF!</v>
      </c>
      <c r="L495" s="25" t="e">
        <f>#REF!</f>
        <v>#REF!</v>
      </c>
      <c r="M495" s="25">
        <f>E495</f>
        <v>63</v>
      </c>
      <c r="N495" s="25">
        <f>F495</f>
        <v>13077.54</v>
      </c>
    </row>
    <row r="496" spans="1:14" s="26" customFormat="1" ht="24" x14ac:dyDescent="0.15">
      <c r="A496" s="70">
        <v>361</v>
      </c>
      <c r="B496" s="72" t="s">
        <v>984</v>
      </c>
      <c r="C496" s="73" t="s">
        <v>373</v>
      </c>
      <c r="D496" s="74" t="s">
        <v>983</v>
      </c>
      <c r="E496" s="75">
        <v>15</v>
      </c>
      <c r="F496" s="74">
        <v>3113.7000000000003</v>
      </c>
      <c r="G496" s="25" t="e">
        <f>#REF!</f>
        <v>#REF!</v>
      </c>
      <c r="H496" s="25" t="e">
        <f>#REF!</f>
        <v>#REF!</v>
      </c>
      <c r="I496" s="25" t="e">
        <f>#REF!</f>
        <v>#REF!</v>
      </c>
      <c r="J496" s="25" t="e">
        <f>#REF!</f>
        <v>#REF!</v>
      </c>
      <c r="K496" s="25" t="e">
        <f>#REF!</f>
        <v>#REF!</v>
      </c>
      <c r="L496" s="25" t="e">
        <f>#REF!</f>
        <v>#REF!</v>
      </c>
      <c r="M496" s="25">
        <f>E496</f>
        <v>15</v>
      </c>
      <c r="N496" s="25">
        <f>F496</f>
        <v>3113.7000000000003</v>
      </c>
    </row>
    <row r="497" spans="1:14" s="26" customFormat="1" ht="24" x14ac:dyDescent="0.15">
      <c r="A497" s="70">
        <v>362</v>
      </c>
      <c r="B497" s="72" t="s">
        <v>985</v>
      </c>
      <c r="C497" s="73" t="s">
        <v>376</v>
      </c>
      <c r="D497" s="74" t="s">
        <v>983</v>
      </c>
      <c r="E497" s="75">
        <v>120</v>
      </c>
      <c r="F497" s="74">
        <v>24909.600000000002</v>
      </c>
      <c r="G497" s="25" t="e">
        <f>#REF!</f>
        <v>#REF!</v>
      </c>
      <c r="H497" s="25" t="e">
        <f>#REF!</f>
        <v>#REF!</v>
      </c>
      <c r="I497" s="25" t="e">
        <f>#REF!</f>
        <v>#REF!</v>
      </c>
      <c r="J497" s="25" t="e">
        <f>#REF!</f>
        <v>#REF!</v>
      </c>
      <c r="K497" s="25" t="e">
        <f>#REF!</f>
        <v>#REF!</v>
      </c>
      <c r="L497" s="25" t="e">
        <f>#REF!</f>
        <v>#REF!</v>
      </c>
      <c r="M497" s="25">
        <f>E497</f>
        <v>120</v>
      </c>
      <c r="N497" s="25">
        <f>F497</f>
        <v>24909.600000000002</v>
      </c>
    </row>
    <row r="498" spans="1:14" s="26" customFormat="1" ht="24" x14ac:dyDescent="0.15">
      <c r="A498" s="70">
        <v>363</v>
      </c>
      <c r="B498" s="72" t="s">
        <v>986</v>
      </c>
      <c r="C498" s="73" t="s">
        <v>376</v>
      </c>
      <c r="D498" s="74" t="s">
        <v>983</v>
      </c>
      <c r="E498" s="75">
        <v>20</v>
      </c>
      <c r="F498" s="74">
        <v>4151.6000000000004</v>
      </c>
      <c r="G498" s="25" t="e">
        <f>#REF!</f>
        <v>#REF!</v>
      </c>
      <c r="H498" s="25" t="e">
        <f>#REF!</f>
        <v>#REF!</v>
      </c>
      <c r="I498" s="25" t="e">
        <f>#REF!</f>
        <v>#REF!</v>
      </c>
      <c r="J498" s="25" t="e">
        <f>#REF!</f>
        <v>#REF!</v>
      </c>
      <c r="K498" s="25" t="e">
        <f>#REF!</f>
        <v>#REF!</v>
      </c>
      <c r="L498" s="25" t="e">
        <f>#REF!</f>
        <v>#REF!</v>
      </c>
      <c r="M498" s="25">
        <f>E498</f>
        <v>20</v>
      </c>
      <c r="N498" s="25">
        <f>F498</f>
        <v>4151.6000000000004</v>
      </c>
    </row>
    <row r="499" spans="1:14" s="26" customFormat="1" ht="35.25" x14ac:dyDescent="0.15">
      <c r="A499" s="70">
        <v>364</v>
      </c>
      <c r="B499" s="72" t="s">
        <v>987</v>
      </c>
      <c r="C499" s="73" t="s">
        <v>299</v>
      </c>
      <c r="D499" s="74" t="s">
        <v>988</v>
      </c>
      <c r="E499" s="75">
        <v>77</v>
      </c>
      <c r="F499" s="74">
        <v>180836.31</v>
      </c>
      <c r="G499" s="25" t="e">
        <f>#REF!</f>
        <v>#REF!</v>
      </c>
      <c r="H499" s="25" t="e">
        <f>#REF!</f>
        <v>#REF!</v>
      </c>
      <c r="I499" s="25" t="e">
        <f>#REF!</f>
        <v>#REF!</v>
      </c>
      <c r="J499" s="25" t="e">
        <f>#REF!</f>
        <v>#REF!</v>
      </c>
      <c r="K499" s="25" t="e">
        <f>#REF!</f>
        <v>#REF!</v>
      </c>
      <c r="L499" s="25" t="e">
        <f>#REF!</f>
        <v>#REF!</v>
      </c>
      <c r="M499" s="25">
        <f>E499</f>
        <v>77</v>
      </c>
      <c r="N499" s="25">
        <f>F499</f>
        <v>180836.31</v>
      </c>
    </row>
    <row r="500" spans="1:14" s="17" customFormat="1" ht="13.5" customHeight="1" thickBot="1" x14ac:dyDescent="0.2"/>
    <row r="501" spans="1:14" s="17" customFormat="1" ht="26.25" customHeight="1" x14ac:dyDescent="0.15">
      <c r="A501" s="91" t="s">
        <v>139</v>
      </c>
      <c r="B501" s="94" t="s">
        <v>293</v>
      </c>
      <c r="C501" s="96" t="s">
        <v>141</v>
      </c>
      <c r="D501" s="88" t="s">
        <v>142</v>
      </c>
      <c r="E501" s="88" t="s">
        <v>1050</v>
      </c>
      <c r="F501" s="88"/>
    </row>
    <row r="502" spans="1:14" s="17" customFormat="1" ht="12.75" customHeight="1" x14ac:dyDescent="0.15">
      <c r="A502" s="92"/>
      <c r="B502" s="95"/>
      <c r="C502" s="97"/>
      <c r="D502" s="99"/>
      <c r="E502" s="89" t="s">
        <v>147</v>
      </c>
      <c r="F502" s="89" t="s">
        <v>148</v>
      </c>
    </row>
    <row r="503" spans="1:14" s="17" customFormat="1" ht="13.5" customHeight="1" thickBot="1" x14ac:dyDescent="0.2">
      <c r="A503" s="93"/>
      <c r="B503" s="90"/>
      <c r="C503" s="98"/>
      <c r="D503" s="100"/>
      <c r="E503" s="90"/>
      <c r="F503" s="90"/>
    </row>
    <row r="504" spans="1:14" s="26" customFormat="1" ht="35.25" x14ac:dyDescent="0.15">
      <c r="A504" s="70">
        <v>365</v>
      </c>
      <c r="B504" s="72" t="s">
        <v>989</v>
      </c>
      <c r="C504" s="73" t="s">
        <v>299</v>
      </c>
      <c r="D504" s="74" t="s">
        <v>990</v>
      </c>
      <c r="E504" s="75">
        <v>5</v>
      </c>
      <c r="F504" s="74">
        <v>15408</v>
      </c>
      <c r="G504" s="25" t="e">
        <f>#REF!</f>
        <v>#REF!</v>
      </c>
      <c r="H504" s="25" t="e">
        <f>#REF!</f>
        <v>#REF!</v>
      </c>
      <c r="I504" s="25" t="e">
        <f>#REF!</f>
        <v>#REF!</v>
      </c>
      <c r="J504" s="25" t="e">
        <f>#REF!</f>
        <v>#REF!</v>
      </c>
      <c r="K504" s="25" t="e">
        <f>#REF!</f>
        <v>#REF!</v>
      </c>
      <c r="L504" s="25" t="e">
        <f>#REF!</f>
        <v>#REF!</v>
      </c>
      <c r="M504" s="25">
        <f>E504</f>
        <v>5</v>
      </c>
      <c r="N504" s="25">
        <f>F504</f>
        <v>15408</v>
      </c>
    </row>
    <row r="505" spans="1:14" s="26" customFormat="1" ht="24" x14ac:dyDescent="0.15">
      <c r="A505" s="70">
        <v>366</v>
      </c>
      <c r="B505" s="72" t="s">
        <v>991</v>
      </c>
      <c r="C505" s="73" t="s">
        <v>310</v>
      </c>
      <c r="D505" s="74" t="s">
        <v>992</v>
      </c>
      <c r="E505" s="75">
        <v>3</v>
      </c>
      <c r="F505" s="74">
        <v>265.38</v>
      </c>
      <c r="G505" s="25" t="e">
        <f>#REF!</f>
        <v>#REF!</v>
      </c>
      <c r="H505" s="25" t="e">
        <f>#REF!</f>
        <v>#REF!</v>
      </c>
      <c r="I505" s="25" t="e">
        <f>#REF!</f>
        <v>#REF!</v>
      </c>
      <c r="J505" s="25" t="e">
        <f>#REF!</f>
        <v>#REF!</v>
      </c>
      <c r="K505" s="25" t="e">
        <f>#REF!</f>
        <v>#REF!</v>
      </c>
      <c r="L505" s="25" t="e">
        <f>#REF!</f>
        <v>#REF!</v>
      </c>
      <c r="M505" s="25">
        <f>E505</f>
        <v>3</v>
      </c>
      <c r="N505" s="25">
        <f>F505</f>
        <v>265.38</v>
      </c>
    </row>
    <row r="506" spans="1:14" s="26" customFormat="1" ht="24" x14ac:dyDescent="0.15">
      <c r="A506" s="70">
        <v>367</v>
      </c>
      <c r="B506" s="72" t="s">
        <v>993</v>
      </c>
      <c r="C506" s="73" t="s">
        <v>313</v>
      </c>
      <c r="D506" s="74" t="s">
        <v>994</v>
      </c>
      <c r="E506" s="75">
        <v>20</v>
      </c>
      <c r="F506" s="74">
        <v>176.92000000000002</v>
      </c>
      <c r="G506" s="25" t="e">
        <f>#REF!</f>
        <v>#REF!</v>
      </c>
      <c r="H506" s="25" t="e">
        <f>#REF!</f>
        <v>#REF!</v>
      </c>
      <c r="I506" s="25" t="e">
        <f>#REF!</f>
        <v>#REF!</v>
      </c>
      <c r="J506" s="25" t="e">
        <f>#REF!</f>
        <v>#REF!</v>
      </c>
      <c r="K506" s="25" t="e">
        <f>#REF!</f>
        <v>#REF!</v>
      </c>
      <c r="L506" s="25" t="e">
        <f>#REF!</f>
        <v>#REF!</v>
      </c>
      <c r="M506" s="25">
        <f>E506</f>
        <v>20</v>
      </c>
      <c r="N506" s="25">
        <f>F506</f>
        <v>176.92000000000002</v>
      </c>
    </row>
    <row r="507" spans="1:14" s="26" customFormat="1" ht="24" x14ac:dyDescent="0.15">
      <c r="A507" s="70">
        <v>368</v>
      </c>
      <c r="B507" s="72" t="s">
        <v>995</v>
      </c>
      <c r="C507" s="73" t="s">
        <v>299</v>
      </c>
      <c r="D507" s="74" t="s">
        <v>996</v>
      </c>
      <c r="E507" s="75">
        <v>6</v>
      </c>
      <c r="F507" s="74">
        <v>595.56000000000006</v>
      </c>
      <c r="G507" s="25" t="e">
        <f>#REF!</f>
        <v>#REF!</v>
      </c>
      <c r="H507" s="25" t="e">
        <f>#REF!</f>
        <v>#REF!</v>
      </c>
      <c r="I507" s="25" t="e">
        <f>#REF!</f>
        <v>#REF!</v>
      </c>
      <c r="J507" s="25" t="e">
        <f>#REF!</f>
        <v>#REF!</v>
      </c>
      <c r="K507" s="25" t="e">
        <f>#REF!</f>
        <v>#REF!</v>
      </c>
      <c r="L507" s="25" t="e">
        <f>#REF!</f>
        <v>#REF!</v>
      </c>
      <c r="M507" s="25">
        <f>E507</f>
        <v>6</v>
      </c>
      <c r="N507" s="25">
        <f>F507</f>
        <v>595.56000000000006</v>
      </c>
    </row>
    <row r="508" spans="1:14" s="26" customFormat="1" ht="24" x14ac:dyDescent="0.15">
      <c r="A508" s="70">
        <v>369</v>
      </c>
      <c r="B508" s="72" t="s">
        <v>997</v>
      </c>
      <c r="C508" s="73" t="s">
        <v>299</v>
      </c>
      <c r="D508" s="74" t="s">
        <v>998</v>
      </c>
      <c r="E508" s="75">
        <v>70</v>
      </c>
      <c r="F508" s="74">
        <v>7887.6</v>
      </c>
      <c r="G508" s="25" t="e">
        <f>#REF!</f>
        <v>#REF!</v>
      </c>
      <c r="H508" s="25" t="e">
        <f>#REF!</f>
        <v>#REF!</v>
      </c>
      <c r="I508" s="25" t="e">
        <f>#REF!</f>
        <v>#REF!</v>
      </c>
      <c r="J508" s="25" t="e">
        <f>#REF!</f>
        <v>#REF!</v>
      </c>
      <c r="K508" s="25" t="e">
        <f>#REF!</f>
        <v>#REF!</v>
      </c>
      <c r="L508" s="25" t="e">
        <f>#REF!</f>
        <v>#REF!</v>
      </c>
      <c r="M508" s="25">
        <f>E508</f>
        <v>70</v>
      </c>
      <c r="N508" s="25">
        <f>F508</f>
        <v>7887.6</v>
      </c>
    </row>
    <row r="509" spans="1:14" s="26" customFormat="1" ht="24" x14ac:dyDescent="0.15">
      <c r="A509" s="70">
        <v>370</v>
      </c>
      <c r="B509" s="72" t="s">
        <v>999</v>
      </c>
      <c r="C509" s="73" t="s">
        <v>313</v>
      </c>
      <c r="D509" s="74" t="s">
        <v>846</v>
      </c>
      <c r="E509" s="75"/>
      <c r="F509" s="74"/>
      <c r="G509" s="25" t="e">
        <f>#REF!</f>
        <v>#REF!</v>
      </c>
      <c r="H509" s="25" t="e">
        <f>#REF!</f>
        <v>#REF!</v>
      </c>
      <c r="I509" s="25" t="e">
        <f>#REF!</f>
        <v>#REF!</v>
      </c>
      <c r="J509" s="25" t="e">
        <f>#REF!</f>
        <v>#REF!</v>
      </c>
      <c r="K509" s="25" t="e">
        <f>#REF!</f>
        <v>#REF!</v>
      </c>
      <c r="L509" s="25" t="e">
        <f>#REF!</f>
        <v>#REF!</v>
      </c>
      <c r="M509" s="25">
        <f>E509</f>
        <v>0</v>
      </c>
      <c r="N509" s="25">
        <f>F509</f>
        <v>0</v>
      </c>
    </row>
    <row r="510" spans="1:14" s="26" customFormat="1" ht="24" x14ac:dyDescent="0.15">
      <c r="A510" s="70">
        <v>371</v>
      </c>
      <c r="B510" s="72" t="s">
        <v>1000</v>
      </c>
      <c r="C510" s="73" t="s">
        <v>373</v>
      </c>
      <c r="D510" s="74" t="s">
        <v>846</v>
      </c>
      <c r="E510" s="75">
        <v>524</v>
      </c>
      <c r="F510" s="74">
        <v>4841.76</v>
      </c>
      <c r="G510" s="25" t="e">
        <f>#REF!</f>
        <v>#REF!</v>
      </c>
      <c r="H510" s="25" t="e">
        <f>#REF!</f>
        <v>#REF!</v>
      </c>
      <c r="I510" s="25" t="e">
        <f>#REF!</f>
        <v>#REF!</v>
      </c>
      <c r="J510" s="25" t="e">
        <f>#REF!</f>
        <v>#REF!</v>
      </c>
      <c r="K510" s="25" t="e">
        <f>#REF!</f>
        <v>#REF!</v>
      </c>
      <c r="L510" s="25" t="e">
        <f>#REF!</f>
        <v>#REF!</v>
      </c>
      <c r="M510" s="25">
        <f>E510</f>
        <v>524</v>
      </c>
      <c r="N510" s="25">
        <f>F510</f>
        <v>4841.76</v>
      </c>
    </row>
    <row r="511" spans="1:14" s="26" customFormat="1" ht="24" x14ac:dyDescent="0.15">
      <c r="A511" s="70">
        <v>372</v>
      </c>
      <c r="B511" s="72" t="s">
        <v>1001</v>
      </c>
      <c r="C511" s="73" t="s">
        <v>310</v>
      </c>
      <c r="D511" s="74" t="s">
        <v>1002</v>
      </c>
      <c r="E511" s="75">
        <v>20</v>
      </c>
      <c r="F511" s="74">
        <v>186.20000000000002</v>
      </c>
      <c r="G511" s="25" t="e">
        <f>#REF!</f>
        <v>#REF!</v>
      </c>
      <c r="H511" s="25" t="e">
        <f>#REF!</f>
        <v>#REF!</v>
      </c>
      <c r="I511" s="25" t="e">
        <f>#REF!</f>
        <v>#REF!</v>
      </c>
      <c r="J511" s="25" t="e">
        <f>#REF!</f>
        <v>#REF!</v>
      </c>
      <c r="K511" s="25" t="e">
        <f>#REF!</f>
        <v>#REF!</v>
      </c>
      <c r="L511" s="25" t="e">
        <f>#REF!</f>
        <v>#REF!</v>
      </c>
      <c r="M511" s="25">
        <f>E511</f>
        <v>20</v>
      </c>
      <c r="N511" s="25">
        <f>F511</f>
        <v>186.20000000000002</v>
      </c>
    </row>
    <row r="512" spans="1:14" s="26" customFormat="1" ht="24" x14ac:dyDescent="0.15">
      <c r="A512" s="70">
        <v>373</v>
      </c>
      <c r="B512" s="72" t="s">
        <v>1003</v>
      </c>
      <c r="C512" s="73" t="s">
        <v>299</v>
      </c>
      <c r="D512" s="74" t="s">
        <v>1004</v>
      </c>
      <c r="E512" s="75">
        <v>10</v>
      </c>
      <c r="F512" s="74">
        <v>2190.62</v>
      </c>
      <c r="G512" s="25" t="e">
        <f>#REF!</f>
        <v>#REF!</v>
      </c>
      <c r="H512" s="25" t="e">
        <f>#REF!</f>
        <v>#REF!</v>
      </c>
      <c r="I512" s="25" t="e">
        <f>#REF!</f>
        <v>#REF!</v>
      </c>
      <c r="J512" s="25" t="e">
        <f>#REF!</f>
        <v>#REF!</v>
      </c>
      <c r="K512" s="25" t="e">
        <f>#REF!</f>
        <v>#REF!</v>
      </c>
      <c r="L512" s="25" t="e">
        <f>#REF!</f>
        <v>#REF!</v>
      </c>
      <c r="M512" s="25">
        <f>E512</f>
        <v>10</v>
      </c>
      <c r="N512" s="25">
        <f>F512</f>
        <v>2190.62</v>
      </c>
    </row>
    <row r="513" spans="1:14" s="26" customFormat="1" ht="24" x14ac:dyDescent="0.15">
      <c r="A513" s="70">
        <v>374</v>
      </c>
      <c r="B513" s="72" t="s">
        <v>1005</v>
      </c>
      <c r="C513" s="73" t="s">
        <v>299</v>
      </c>
      <c r="D513" s="74" t="s">
        <v>1006</v>
      </c>
      <c r="E513" s="75">
        <v>2</v>
      </c>
      <c r="F513" s="74">
        <v>207.41</v>
      </c>
      <c r="G513" s="25" t="e">
        <f>#REF!</f>
        <v>#REF!</v>
      </c>
      <c r="H513" s="25" t="e">
        <f>#REF!</f>
        <v>#REF!</v>
      </c>
      <c r="I513" s="25" t="e">
        <f>#REF!</f>
        <v>#REF!</v>
      </c>
      <c r="J513" s="25" t="e">
        <f>#REF!</f>
        <v>#REF!</v>
      </c>
      <c r="K513" s="25" t="e">
        <f>#REF!</f>
        <v>#REF!</v>
      </c>
      <c r="L513" s="25" t="e">
        <f>#REF!</f>
        <v>#REF!</v>
      </c>
      <c r="M513" s="25">
        <f>E513</f>
        <v>2</v>
      </c>
      <c r="N513" s="25">
        <f>F513</f>
        <v>207.41</v>
      </c>
    </row>
    <row r="514" spans="1:14" s="26" customFormat="1" ht="24" x14ac:dyDescent="0.15">
      <c r="A514" s="70">
        <v>375</v>
      </c>
      <c r="B514" s="72" t="s">
        <v>1007</v>
      </c>
      <c r="C514" s="73" t="s">
        <v>310</v>
      </c>
      <c r="D514" s="74" t="s">
        <v>1008</v>
      </c>
      <c r="E514" s="75">
        <v>40</v>
      </c>
      <c r="F514" s="74">
        <v>3002.8</v>
      </c>
      <c r="G514" s="25" t="e">
        <f>#REF!</f>
        <v>#REF!</v>
      </c>
      <c r="H514" s="25" t="e">
        <f>#REF!</f>
        <v>#REF!</v>
      </c>
      <c r="I514" s="25" t="e">
        <f>#REF!</f>
        <v>#REF!</v>
      </c>
      <c r="J514" s="25" t="e">
        <f>#REF!</f>
        <v>#REF!</v>
      </c>
      <c r="K514" s="25" t="e">
        <f>#REF!</f>
        <v>#REF!</v>
      </c>
      <c r="L514" s="25" t="e">
        <f>#REF!</f>
        <v>#REF!</v>
      </c>
      <c r="M514" s="25">
        <f>E514</f>
        <v>40</v>
      </c>
      <c r="N514" s="25">
        <f>F514</f>
        <v>3002.8</v>
      </c>
    </row>
    <row r="515" spans="1:14" s="26" customFormat="1" ht="24" x14ac:dyDescent="0.15">
      <c r="A515" s="70">
        <v>376</v>
      </c>
      <c r="B515" s="72" t="s">
        <v>1009</v>
      </c>
      <c r="C515" s="73" t="s">
        <v>299</v>
      </c>
      <c r="D515" s="74" t="s">
        <v>1010</v>
      </c>
      <c r="E515" s="75"/>
      <c r="F515" s="74"/>
      <c r="G515" s="25" t="e">
        <f>#REF!</f>
        <v>#REF!</v>
      </c>
      <c r="H515" s="25" t="e">
        <f>#REF!</f>
        <v>#REF!</v>
      </c>
      <c r="I515" s="25" t="e">
        <f>#REF!</f>
        <v>#REF!</v>
      </c>
      <c r="J515" s="25" t="e">
        <f>#REF!</f>
        <v>#REF!</v>
      </c>
      <c r="K515" s="25" t="e">
        <f>#REF!</f>
        <v>#REF!</v>
      </c>
      <c r="L515" s="25" t="e">
        <f>#REF!</f>
        <v>#REF!</v>
      </c>
      <c r="M515" s="25">
        <f>E515</f>
        <v>0</v>
      </c>
      <c r="N515" s="25">
        <f>F515</f>
        <v>0</v>
      </c>
    </row>
    <row r="516" spans="1:14" s="17" customFormat="1" ht="13.5" customHeight="1" thickBot="1" x14ac:dyDescent="0.2"/>
    <row r="517" spans="1:14" s="17" customFormat="1" ht="26.25" customHeight="1" x14ac:dyDescent="0.15">
      <c r="A517" s="91" t="s">
        <v>139</v>
      </c>
      <c r="B517" s="94" t="s">
        <v>293</v>
      </c>
      <c r="C517" s="96" t="s">
        <v>141</v>
      </c>
      <c r="D517" s="88" t="s">
        <v>142</v>
      </c>
      <c r="E517" s="88" t="s">
        <v>1050</v>
      </c>
      <c r="F517" s="88"/>
    </row>
    <row r="518" spans="1:14" s="17" customFormat="1" ht="12.75" customHeight="1" x14ac:dyDescent="0.15">
      <c r="A518" s="92"/>
      <c r="B518" s="95"/>
      <c r="C518" s="97"/>
      <c r="D518" s="99"/>
      <c r="E518" s="89" t="s">
        <v>147</v>
      </c>
      <c r="F518" s="89" t="s">
        <v>148</v>
      </c>
    </row>
    <row r="519" spans="1:14" s="17" customFormat="1" ht="13.5" customHeight="1" thickBot="1" x14ac:dyDescent="0.2">
      <c r="A519" s="93"/>
      <c r="B519" s="90"/>
      <c r="C519" s="98"/>
      <c r="D519" s="100"/>
      <c r="E519" s="90"/>
      <c r="F519" s="90"/>
    </row>
    <row r="520" spans="1:14" s="26" customFormat="1" ht="24" x14ac:dyDescent="0.15">
      <c r="A520" s="70">
        <v>377</v>
      </c>
      <c r="B520" s="72" t="s">
        <v>1011</v>
      </c>
      <c r="C520" s="73" t="s">
        <v>654</v>
      </c>
      <c r="D520" s="74" t="s">
        <v>1012</v>
      </c>
      <c r="E520" s="75">
        <v>5</v>
      </c>
      <c r="F520" s="74">
        <v>134.35</v>
      </c>
      <c r="G520" s="25" t="e">
        <f>#REF!</f>
        <v>#REF!</v>
      </c>
      <c r="H520" s="25" t="e">
        <f>#REF!</f>
        <v>#REF!</v>
      </c>
      <c r="I520" s="25" t="e">
        <f>#REF!</f>
        <v>#REF!</v>
      </c>
      <c r="J520" s="25" t="e">
        <f>#REF!</f>
        <v>#REF!</v>
      </c>
      <c r="K520" s="25" t="e">
        <f>#REF!</f>
        <v>#REF!</v>
      </c>
      <c r="L520" s="25" t="e">
        <f>#REF!</f>
        <v>#REF!</v>
      </c>
      <c r="M520" s="25">
        <f>E520</f>
        <v>5</v>
      </c>
      <c r="N520" s="25">
        <f>F520</f>
        <v>134.35</v>
      </c>
    </row>
    <row r="521" spans="1:14" s="26" customFormat="1" ht="24" x14ac:dyDescent="0.15">
      <c r="A521" s="70">
        <v>378</v>
      </c>
      <c r="B521" s="72" t="s">
        <v>1013</v>
      </c>
      <c r="C521" s="73" t="s">
        <v>654</v>
      </c>
      <c r="D521" s="74" t="s">
        <v>1014</v>
      </c>
      <c r="E521" s="75">
        <v>530</v>
      </c>
      <c r="F521" s="74">
        <v>13140.94</v>
      </c>
      <c r="G521" s="25" t="e">
        <f>#REF!</f>
        <v>#REF!</v>
      </c>
      <c r="H521" s="25" t="e">
        <f>#REF!</f>
        <v>#REF!</v>
      </c>
      <c r="I521" s="25" t="e">
        <f>#REF!</f>
        <v>#REF!</v>
      </c>
      <c r="J521" s="25" t="e">
        <f>#REF!</f>
        <v>#REF!</v>
      </c>
      <c r="K521" s="25" t="e">
        <f>#REF!</f>
        <v>#REF!</v>
      </c>
      <c r="L521" s="25" t="e">
        <f>#REF!</f>
        <v>#REF!</v>
      </c>
      <c r="M521" s="25">
        <f>E521</f>
        <v>530</v>
      </c>
      <c r="N521" s="25">
        <f>F521</f>
        <v>13140.94</v>
      </c>
    </row>
    <row r="522" spans="1:14" s="26" customFormat="1" ht="24" x14ac:dyDescent="0.15">
      <c r="A522" s="70">
        <v>379</v>
      </c>
      <c r="B522" s="72" t="s">
        <v>1015</v>
      </c>
      <c r="C522" s="73" t="s">
        <v>376</v>
      </c>
      <c r="D522" s="74" t="s">
        <v>1016</v>
      </c>
      <c r="E522" s="75">
        <v>15</v>
      </c>
      <c r="F522" s="74">
        <v>443.25</v>
      </c>
      <c r="G522" s="25" t="e">
        <f>#REF!</f>
        <v>#REF!</v>
      </c>
      <c r="H522" s="25" t="e">
        <f>#REF!</f>
        <v>#REF!</v>
      </c>
      <c r="I522" s="25" t="e">
        <f>#REF!</f>
        <v>#REF!</v>
      </c>
      <c r="J522" s="25" t="e">
        <f>#REF!</f>
        <v>#REF!</v>
      </c>
      <c r="K522" s="25" t="e">
        <f>#REF!</f>
        <v>#REF!</v>
      </c>
      <c r="L522" s="25" t="e">
        <f>#REF!</f>
        <v>#REF!</v>
      </c>
      <c r="M522" s="25">
        <f>E522</f>
        <v>15</v>
      </c>
      <c r="N522" s="25">
        <f>F522</f>
        <v>443.25</v>
      </c>
    </row>
    <row r="523" spans="1:14" s="26" customFormat="1" ht="24" x14ac:dyDescent="0.15">
      <c r="A523" s="70">
        <v>380</v>
      </c>
      <c r="B523" s="72" t="s">
        <v>1017</v>
      </c>
      <c r="C523" s="73" t="s">
        <v>299</v>
      </c>
      <c r="D523" s="74" t="s">
        <v>1018</v>
      </c>
      <c r="E523" s="75">
        <v>24</v>
      </c>
      <c r="F523" s="74">
        <v>6414.96</v>
      </c>
      <c r="G523" s="25" t="e">
        <f>#REF!</f>
        <v>#REF!</v>
      </c>
      <c r="H523" s="25" t="e">
        <f>#REF!</f>
        <v>#REF!</v>
      </c>
      <c r="I523" s="25" t="e">
        <f>#REF!</f>
        <v>#REF!</v>
      </c>
      <c r="J523" s="25" t="e">
        <f>#REF!</f>
        <v>#REF!</v>
      </c>
      <c r="K523" s="25" t="e">
        <f>#REF!</f>
        <v>#REF!</v>
      </c>
      <c r="L523" s="25" t="e">
        <f>#REF!</f>
        <v>#REF!</v>
      </c>
      <c r="M523" s="25">
        <f>E523</f>
        <v>24</v>
      </c>
      <c r="N523" s="25">
        <f>F523</f>
        <v>6414.96</v>
      </c>
    </row>
    <row r="524" spans="1:14" s="26" customFormat="1" ht="24" x14ac:dyDescent="0.15">
      <c r="A524" s="70">
        <v>381</v>
      </c>
      <c r="B524" s="72" t="s">
        <v>1019</v>
      </c>
      <c r="C524" s="73" t="s">
        <v>299</v>
      </c>
      <c r="D524" s="74" t="s">
        <v>1018</v>
      </c>
      <c r="E524" s="75">
        <v>3</v>
      </c>
      <c r="F524" s="74">
        <v>801.87</v>
      </c>
      <c r="G524" s="25" t="e">
        <f>#REF!</f>
        <v>#REF!</v>
      </c>
      <c r="H524" s="25" t="e">
        <f>#REF!</f>
        <v>#REF!</v>
      </c>
      <c r="I524" s="25" t="e">
        <f>#REF!</f>
        <v>#REF!</v>
      </c>
      <c r="J524" s="25" t="e">
        <f>#REF!</f>
        <v>#REF!</v>
      </c>
      <c r="K524" s="25" t="e">
        <f>#REF!</f>
        <v>#REF!</v>
      </c>
      <c r="L524" s="25" t="e">
        <f>#REF!</f>
        <v>#REF!</v>
      </c>
      <c r="M524" s="25">
        <f>E524</f>
        <v>3</v>
      </c>
      <c r="N524" s="25">
        <f>F524</f>
        <v>801.87</v>
      </c>
    </row>
    <row r="525" spans="1:14" s="26" customFormat="1" ht="24" x14ac:dyDescent="0.15">
      <c r="A525" s="70">
        <v>382</v>
      </c>
      <c r="B525" s="72" t="s">
        <v>1020</v>
      </c>
      <c r="C525" s="73" t="s">
        <v>560</v>
      </c>
      <c r="D525" s="74" t="s">
        <v>1021</v>
      </c>
      <c r="E525" s="75"/>
      <c r="F525" s="74"/>
      <c r="G525" s="25" t="e">
        <f>#REF!</f>
        <v>#REF!</v>
      </c>
      <c r="H525" s="25" t="e">
        <f>#REF!</f>
        <v>#REF!</v>
      </c>
      <c r="I525" s="25" t="e">
        <f>#REF!</f>
        <v>#REF!</v>
      </c>
      <c r="J525" s="25" t="e">
        <f>#REF!</f>
        <v>#REF!</v>
      </c>
      <c r="K525" s="25" t="e">
        <f>#REF!</f>
        <v>#REF!</v>
      </c>
      <c r="L525" s="25" t="e">
        <f>#REF!</f>
        <v>#REF!</v>
      </c>
      <c r="M525" s="25">
        <f>E525</f>
        <v>0</v>
      </c>
      <c r="N525" s="25">
        <f>F525</f>
        <v>0</v>
      </c>
    </row>
    <row r="526" spans="1:14" s="26" customFormat="1" ht="35.25" x14ac:dyDescent="0.15">
      <c r="A526" s="70">
        <v>383</v>
      </c>
      <c r="B526" s="72" t="s">
        <v>1022</v>
      </c>
      <c r="C526" s="73" t="s">
        <v>297</v>
      </c>
      <c r="D526" s="74" t="s">
        <v>1023</v>
      </c>
      <c r="E526" s="75">
        <v>700</v>
      </c>
      <c r="F526" s="74">
        <v>928.76</v>
      </c>
      <c r="G526" s="25" t="e">
        <f>#REF!</f>
        <v>#REF!</v>
      </c>
      <c r="H526" s="25" t="e">
        <f>#REF!</f>
        <v>#REF!</v>
      </c>
      <c r="I526" s="25" t="e">
        <f>#REF!</f>
        <v>#REF!</v>
      </c>
      <c r="J526" s="25" t="e">
        <f>#REF!</f>
        <v>#REF!</v>
      </c>
      <c r="K526" s="25" t="e">
        <f>#REF!</f>
        <v>#REF!</v>
      </c>
      <c r="L526" s="25" t="e">
        <f>#REF!</f>
        <v>#REF!</v>
      </c>
      <c r="M526" s="25">
        <f>E526</f>
        <v>700</v>
      </c>
      <c r="N526" s="25">
        <f>F526</f>
        <v>928.76</v>
      </c>
    </row>
    <row r="527" spans="1:14" s="26" customFormat="1" ht="35.25" x14ac:dyDescent="0.15">
      <c r="A527" s="70">
        <v>384</v>
      </c>
      <c r="B527" s="72" t="s">
        <v>1024</v>
      </c>
      <c r="C527" s="73" t="s">
        <v>297</v>
      </c>
      <c r="D527" s="74" t="s">
        <v>1025</v>
      </c>
      <c r="E527" s="75">
        <v>11900</v>
      </c>
      <c r="F527" s="74">
        <v>8531.11</v>
      </c>
      <c r="G527" s="25" t="e">
        <f>#REF!</f>
        <v>#REF!</v>
      </c>
      <c r="H527" s="25" t="e">
        <f>#REF!</f>
        <v>#REF!</v>
      </c>
      <c r="I527" s="25" t="e">
        <f>#REF!</f>
        <v>#REF!</v>
      </c>
      <c r="J527" s="25" t="e">
        <f>#REF!</f>
        <v>#REF!</v>
      </c>
      <c r="K527" s="25" t="e">
        <f>#REF!</f>
        <v>#REF!</v>
      </c>
      <c r="L527" s="25" t="e">
        <f>#REF!</f>
        <v>#REF!</v>
      </c>
      <c r="M527" s="25">
        <f>E527</f>
        <v>11900</v>
      </c>
      <c r="N527" s="25">
        <f>F527</f>
        <v>8531.11</v>
      </c>
    </row>
    <row r="528" spans="1:14" s="17" customFormat="1" ht="13.5" customHeight="1" thickBot="1" x14ac:dyDescent="0.2"/>
    <row r="529" spans="1:14" s="17" customFormat="1" ht="26.25" customHeight="1" x14ac:dyDescent="0.15">
      <c r="A529" s="91" t="s">
        <v>139</v>
      </c>
      <c r="B529" s="94" t="s">
        <v>293</v>
      </c>
      <c r="C529" s="96" t="s">
        <v>141</v>
      </c>
      <c r="D529" s="88" t="s">
        <v>142</v>
      </c>
      <c r="E529" s="88" t="s">
        <v>1050</v>
      </c>
      <c r="F529" s="88"/>
    </row>
    <row r="530" spans="1:14" s="17" customFormat="1" ht="12.75" customHeight="1" x14ac:dyDescent="0.15">
      <c r="A530" s="92"/>
      <c r="B530" s="95"/>
      <c r="C530" s="97"/>
      <c r="D530" s="99"/>
      <c r="E530" s="89" t="s">
        <v>147</v>
      </c>
      <c r="F530" s="89" t="s">
        <v>148</v>
      </c>
    </row>
    <row r="531" spans="1:14" s="17" customFormat="1" ht="13.5" customHeight="1" thickBot="1" x14ac:dyDescent="0.2">
      <c r="A531" s="93"/>
      <c r="B531" s="90"/>
      <c r="C531" s="98"/>
      <c r="D531" s="100"/>
      <c r="E531" s="90"/>
      <c r="F531" s="90"/>
    </row>
    <row r="532" spans="1:14" s="26" customFormat="1" ht="35.25" x14ac:dyDescent="0.15">
      <c r="A532" s="70">
        <v>385</v>
      </c>
      <c r="B532" s="72" t="s">
        <v>1024</v>
      </c>
      <c r="C532" s="73" t="s">
        <v>297</v>
      </c>
      <c r="D532" s="74" t="s">
        <v>1026</v>
      </c>
      <c r="E532" s="75">
        <v>2000</v>
      </c>
      <c r="F532" s="74">
        <v>2440</v>
      </c>
      <c r="G532" s="25" t="e">
        <f>#REF!</f>
        <v>#REF!</v>
      </c>
      <c r="H532" s="25" t="e">
        <f>#REF!</f>
        <v>#REF!</v>
      </c>
      <c r="I532" s="25" t="e">
        <f>#REF!</f>
        <v>#REF!</v>
      </c>
      <c r="J532" s="25" t="e">
        <f>#REF!</f>
        <v>#REF!</v>
      </c>
      <c r="K532" s="25" t="e">
        <f>#REF!</f>
        <v>#REF!</v>
      </c>
      <c r="L532" s="25" t="e">
        <f>#REF!</f>
        <v>#REF!</v>
      </c>
      <c r="M532" s="25">
        <f>E532</f>
        <v>2000</v>
      </c>
      <c r="N532" s="25">
        <f>F532</f>
        <v>2440</v>
      </c>
    </row>
    <row r="533" spans="1:14" s="26" customFormat="1" ht="35.25" x14ac:dyDescent="0.15">
      <c r="A533" s="70">
        <v>386</v>
      </c>
      <c r="B533" s="72" t="s">
        <v>1027</v>
      </c>
      <c r="C533" s="73" t="s">
        <v>297</v>
      </c>
      <c r="D533" s="74" t="s">
        <v>1028</v>
      </c>
      <c r="E533" s="75">
        <v>15105</v>
      </c>
      <c r="F533" s="74">
        <v>15354.230000000001</v>
      </c>
      <c r="G533" s="25" t="e">
        <f>#REF!</f>
        <v>#REF!</v>
      </c>
      <c r="H533" s="25" t="e">
        <f>#REF!</f>
        <v>#REF!</v>
      </c>
      <c r="I533" s="25" t="e">
        <f>#REF!</f>
        <v>#REF!</v>
      </c>
      <c r="J533" s="25" t="e">
        <f>#REF!</f>
        <v>#REF!</v>
      </c>
      <c r="K533" s="25" t="e">
        <f>#REF!</f>
        <v>#REF!</v>
      </c>
      <c r="L533" s="25" t="e">
        <f>#REF!</f>
        <v>#REF!</v>
      </c>
      <c r="M533" s="25">
        <f>E533</f>
        <v>15105</v>
      </c>
      <c r="N533" s="25">
        <f>F533</f>
        <v>15354.230000000001</v>
      </c>
    </row>
    <row r="534" spans="1:14" s="26" customFormat="1" ht="35.25" x14ac:dyDescent="0.15">
      <c r="A534" s="70">
        <v>387</v>
      </c>
      <c r="B534" s="72" t="s">
        <v>1027</v>
      </c>
      <c r="C534" s="73" t="s">
        <v>297</v>
      </c>
      <c r="D534" s="74" t="s">
        <v>1029</v>
      </c>
      <c r="E534" s="75">
        <v>2000</v>
      </c>
      <c r="F534" s="74">
        <v>3640</v>
      </c>
      <c r="G534" s="25" t="e">
        <f>#REF!</f>
        <v>#REF!</v>
      </c>
      <c r="H534" s="25" t="e">
        <f>#REF!</f>
        <v>#REF!</v>
      </c>
      <c r="I534" s="25" t="e">
        <f>#REF!</f>
        <v>#REF!</v>
      </c>
      <c r="J534" s="25" t="e">
        <f>#REF!</f>
        <v>#REF!</v>
      </c>
      <c r="K534" s="25" t="e">
        <f>#REF!</f>
        <v>#REF!</v>
      </c>
      <c r="L534" s="25" t="e">
        <f>#REF!</f>
        <v>#REF!</v>
      </c>
      <c r="M534" s="25">
        <f>E534</f>
        <v>2000</v>
      </c>
      <c r="N534" s="25">
        <f>F534</f>
        <v>3640</v>
      </c>
    </row>
    <row r="535" spans="1:14" s="26" customFormat="1" ht="35.25" x14ac:dyDescent="0.15">
      <c r="A535" s="70">
        <v>388</v>
      </c>
      <c r="B535" s="72" t="s">
        <v>1030</v>
      </c>
      <c r="C535" s="73" t="s">
        <v>297</v>
      </c>
      <c r="D535" s="74" t="s">
        <v>1031</v>
      </c>
      <c r="E535" s="75">
        <v>7853</v>
      </c>
      <c r="F535" s="74">
        <v>4158.75</v>
      </c>
      <c r="G535" s="25" t="e">
        <f>#REF!</f>
        <v>#REF!</v>
      </c>
      <c r="H535" s="25" t="e">
        <f>#REF!</f>
        <v>#REF!</v>
      </c>
      <c r="I535" s="25" t="e">
        <f>#REF!</f>
        <v>#REF!</v>
      </c>
      <c r="J535" s="25" t="e">
        <f>#REF!</f>
        <v>#REF!</v>
      </c>
      <c r="K535" s="25" t="e">
        <f>#REF!</f>
        <v>#REF!</v>
      </c>
      <c r="L535" s="25" t="e">
        <f>#REF!</f>
        <v>#REF!</v>
      </c>
      <c r="M535" s="25">
        <f>E535</f>
        <v>7853</v>
      </c>
      <c r="N535" s="25">
        <f>F535</f>
        <v>4158.75</v>
      </c>
    </row>
    <row r="536" spans="1:14" s="26" customFormat="1" ht="35.25" x14ac:dyDescent="0.15">
      <c r="A536" s="70">
        <v>389</v>
      </c>
      <c r="B536" s="72" t="s">
        <v>1032</v>
      </c>
      <c r="C536" s="73" t="s">
        <v>297</v>
      </c>
      <c r="D536" s="74" t="s">
        <v>1033</v>
      </c>
      <c r="E536" s="75">
        <v>446</v>
      </c>
      <c r="F536" s="74">
        <v>252.92000000000002</v>
      </c>
      <c r="G536" s="25" t="e">
        <f>#REF!</f>
        <v>#REF!</v>
      </c>
      <c r="H536" s="25" t="e">
        <f>#REF!</f>
        <v>#REF!</v>
      </c>
      <c r="I536" s="25" t="e">
        <f>#REF!</f>
        <v>#REF!</v>
      </c>
      <c r="J536" s="25" t="e">
        <f>#REF!</f>
        <v>#REF!</v>
      </c>
      <c r="K536" s="25" t="e">
        <f>#REF!</f>
        <v>#REF!</v>
      </c>
      <c r="L536" s="25" t="e">
        <f>#REF!</f>
        <v>#REF!</v>
      </c>
      <c r="M536" s="25">
        <f>E536</f>
        <v>446</v>
      </c>
      <c r="N536" s="25">
        <f>F536</f>
        <v>252.92000000000002</v>
      </c>
    </row>
    <row r="537" spans="1:14" s="26" customFormat="1" ht="35.25" x14ac:dyDescent="0.15">
      <c r="A537" s="70">
        <v>390</v>
      </c>
      <c r="B537" s="72" t="s">
        <v>1034</v>
      </c>
      <c r="C537" s="73" t="s">
        <v>297</v>
      </c>
      <c r="D537" s="74" t="s">
        <v>1035</v>
      </c>
      <c r="E537" s="75">
        <v>9520</v>
      </c>
      <c r="F537" s="74">
        <v>13411.6</v>
      </c>
      <c r="G537" s="25" t="e">
        <f>#REF!</f>
        <v>#REF!</v>
      </c>
      <c r="H537" s="25" t="e">
        <f>#REF!</f>
        <v>#REF!</v>
      </c>
      <c r="I537" s="25" t="e">
        <f>#REF!</f>
        <v>#REF!</v>
      </c>
      <c r="J537" s="25" t="e">
        <f>#REF!</f>
        <v>#REF!</v>
      </c>
      <c r="K537" s="25" t="e">
        <f>#REF!</f>
        <v>#REF!</v>
      </c>
      <c r="L537" s="25" t="e">
        <f>#REF!</f>
        <v>#REF!</v>
      </c>
      <c r="M537" s="25">
        <f>E537</f>
        <v>9520</v>
      </c>
      <c r="N537" s="25">
        <f>F537</f>
        <v>13411.6</v>
      </c>
    </row>
    <row r="538" spans="1:14" s="17" customFormat="1" ht="13.5" customHeight="1" thickBot="1" x14ac:dyDescent="0.2"/>
    <row r="539" spans="1:14" s="17" customFormat="1" ht="26.25" customHeight="1" x14ac:dyDescent="0.15">
      <c r="A539" s="91" t="s">
        <v>139</v>
      </c>
      <c r="B539" s="94" t="s">
        <v>293</v>
      </c>
      <c r="C539" s="96" t="s">
        <v>141</v>
      </c>
      <c r="D539" s="88" t="s">
        <v>142</v>
      </c>
      <c r="E539" s="88" t="s">
        <v>1050</v>
      </c>
      <c r="F539" s="88"/>
    </row>
    <row r="540" spans="1:14" s="17" customFormat="1" ht="12.75" customHeight="1" x14ac:dyDescent="0.15">
      <c r="A540" s="92"/>
      <c r="B540" s="95"/>
      <c r="C540" s="97"/>
      <c r="D540" s="99"/>
      <c r="E540" s="89" t="s">
        <v>147</v>
      </c>
      <c r="F540" s="89" t="s">
        <v>148</v>
      </c>
    </row>
    <row r="541" spans="1:14" s="17" customFormat="1" ht="13.5" customHeight="1" thickBot="1" x14ac:dyDescent="0.2">
      <c r="A541" s="93"/>
      <c r="B541" s="90"/>
      <c r="C541" s="98"/>
      <c r="D541" s="100"/>
      <c r="E541" s="90"/>
      <c r="F541" s="90"/>
    </row>
    <row r="542" spans="1:14" s="26" customFormat="1" ht="35.25" x14ac:dyDescent="0.15">
      <c r="A542" s="70">
        <v>391</v>
      </c>
      <c r="B542" s="72" t="s">
        <v>1036</v>
      </c>
      <c r="C542" s="73" t="s">
        <v>297</v>
      </c>
      <c r="D542" s="74" t="s">
        <v>1037</v>
      </c>
      <c r="E542" s="75">
        <v>13720</v>
      </c>
      <c r="F542" s="74">
        <v>21050.18</v>
      </c>
      <c r="G542" s="25" t="e">
        <f>#REF!</f>
        <v>#REF!</v>
      </c>
      <c r="H542" s="25" t="e">
        <f>#REF!</f>
        <v>#REF!</v>
      </c>
      <c r="I542" s="25" t="e">
        <f>#REF!</f>
        <v>#REF!</v>
      </c>
      <c r="J542" s="25" t="e">
        <f>#REF!</f>
        <v>#REF!</v>
      </c>
      <c r="K542" s="25" t="e">
        <f>#REF!</f>
        <v>#REF!</v>
      </c>
      <c r="L542" s="25" t="e">
        <f>#REF!</f>
        <v>#REF!</v>
      </c>
      <c r="M542" s="25">
        <f>E542</f>
        <v>13720</v>
      </c>
      <c r="N542" s="25">
        <f>F542</f>
        <v>21050.18</v>
      </c>
    </row>
    <row r="543" spans="1:14" s="26" customFormat="1" ht="35.25" x14ac:dyDescent="0.15">
      <c r="A543" s="70">
        <v>392</v>
      </c>
      <c r="B543" s="72" t="s">
        <v>1038</v>
      </c>
      <c r="C543" s="73" t="s">
        <v>297</v>
      </c>
      <c r="D543" s="74" t="s">
        <v>1039</v>
      </c>
      <c r="E543" s="75">
        <v>6850</v>
      </c>
      <c r="F543" s="74">
        <v>3664.75</v>
      </c>
      <c r="G543" s="25" t="e">
        <f>#REF!</f>
        <v>#REF!</v>
      </c>
      <c r="H543" s="25" t="e">
        <f>#REF!</f>
        <v>#REF!</v>
      </c>
      <c r="I543" s="25" t="e">
        <f>#REF!</f>
        <v>#REF!</v>
      </c>
      <c r="J543" s="25" t="e">
        <f>#REF!</f>
        <v>#REF!</v>
      </c>
      <c r="K543" s="25" t="e">
        <f>#REF!</f>
        <v>#REF!</v>
      </c>
      <c r="L543" s="25" t="e">
        <f>#REF!</f>
        <v>#REF!</v>
      </c>
      <c r="M543" s="25">
        <f>E543</f>
        <v>6850</v>
      </c>
      <c r="N543" s="25">
        <f>F543</f>
        <v>3664.75</v>
      </c>
    </row>
    <row r="544" spans="1:14" s="26" customFormat="1" ht="35.25" x14ac:dyDescent="0.15">
      <c r="A544" s="70">
        <v>393</v>
      </c>
      <c r="B544" s="72" t="s">
        <v>1040</v>
      </c>
      <c r="C544" s="73" t="s">
        <v>297</v>
      </c>
      <c r="D544" s="74" t="s">
        <v>1041</v>
      </c>
      <c r="E544" s="75">
        <v>19428</v>
      </c>
      <c r="F544" s="74">
        <v>14787.240000000002</v>
      </c>
      <c r="G544" s="25" t="e">
        <f>#REF!</f>
        <v>#REF!</v>
      </c>
      <c r="H544" s="25" t="e">
        <f>#REF!</f>
        <v>#REF!</v>
      </c>
      <c r="I544" s="25" t="e">
        <f>#REF!</f>
        <v>#REF!</v>
      </c>
      <c r="J544" s="25" t="e">
        <f>#REF!</f>
        <v>#REF!</v>
      </c>
      <c r="K544" s="25" t="e">
        <f>#REF!</f>
        <v>#REF!</v>
      </c>
      <c r="L544" s="25" t="e">
        <f>#REF!</f>
        <v>#REF!</v>
      </c>
      <c r="M544" s="25">
        <f>E544</f>
        <v>19428</v>
      </c>
      <c r="N544" s="25">
        <f>F544</f>
        <v>14787.240000000002</v>
      </c>
    </row>
    <row r="545" spans="1:14" s="26" customFormat="1" ht="35.25" x14ac:dyDescent="0.15">
      <c r="A545" s="70">
        <v>394</v>
      </c>
      <c r="B545" s="72" t="s">
        <v>1042</v>
      </c>
      <c r="C545" s="73" t="s">
        <v>297</v>
      </c>
      <c r="D545" s="74" t="s">
        <v>1043</v>
      </c>
      <c r="E545" s="75">
        <v>17268</v>
      </c>
      <c r="F545" s="74">
        <v>26829.38</v>
      </c>
      <c r="G545" s="25" t="e">
        <f>#REF!</f>
        <v>#REF!</v>
      </c>
      <c r="H545" s="25" t="e">
        <f>#REF!</f>
        <v>#REF!</v>
      </c>
      <c r="I545" s="25" t="e">
        <f>#REF!</f>
        <v>#REF!</v>
      </c>
      <c r="J545" s="25" t="e">
        <f>#REF!</f>
        <v>#REF!</v>
      </c>
      <c r="K545" s="25" t="e">
        <f>#REF!</f>
        <v>#REF!</v>
      </c>
      <c r="L545" s="25" t="e">
        <f>#REF!</f>
        <v>#REF!</v>
      </c>
      <c r="M545" s="25">
        <f>E545</f>
        <v>17268</v>
      </c>
      <c r="N545" s="25">
        <f>F545</f>
        <v>26829.38</v>
      </c>
    </row>
    <row r="546" spans="1:14" s="26" customFormat="1" ht="24" x14ac:dyDescent="0.15">
      <c r="A546" s="70">
        <v>395</v>
      </c>
      <c r="B546" s="72" t="s">
        <v>1044</v>
      </c>
      <c r="C546" s="73" t="s">
        <v>297</v>
      </c>
      <c r="D546" s="74" t="s">
        <v>1045</v>
      </c>
      <c r="E546" s="75">
        <v>30</v>
      </c>
      <c r="F546" s="74">
        <v>1188.6600000000001</v>
      </c>
      <c r="G546" s="25" t="e">
        <f>#REF!</f>
        <v>#REF!</v>
      </c>
      <c r="H546" s="25" t="e">
        <f>#REF!</f>
        <v>#REF!</v>
      </c>
      <c r="I546" s="25" t="e">
        <f>#REF!</f>
        <v>#REF!</v>
      </c>
      <c r="J546" s="25" t="e">
        <f>#REF!</f>
        <v>#REF!</v>
      </c>
      <c r="K546" s="25" t="e">
        <f>#REF!</f>
        <v>#REF!</v>
      </c>
      <c r="L546" s="25" t="e">
        <f>#REF!</f>
        <v>#REF!</v>
      </c>
      <c r="M546" s="25">
        <f>E546</f>
        <v>30</v>
      </c>
      <c r="N546" s="25">
        <f>F546</f>
        <v>1188.6600000000001</v>
      </c>
    </row>
    <row r="547" spans="1:14" s="26" customFormat="1" ht="24" x14ac:dyDescent="0.15">
      <c r="A547" s="70">
        <v>396</v>
      </c>
      <c r="B547" s="72" t="s">
        <v>1046</v>
      </c>
      <c r="C547" s="73" t="s">
        <v>299</v>
      </c>
      <c r="D547" s="74" t="s">
        <v>1047</v>
      </c>
      <c r="E547" s="75">
        <v>91</v>
      </c>
      <c r="F547" s="74">
        <v>9014.6</v>
      </c>
      <c r="G547" s="25" t="e">
        <f>#REF!</f>
        <v>#REF!</v>
      </c>
      <c r="H547" s="25" t="e">
        <f>#REF!</f>
        <v>#REF!</v>
      </c>
      <c r="I547" s="25" t="e">
        <f>#REF!</f>
        <v>#REF!</v>
      </c>
      <c r="J547" s="25" t="e">
        <f>#REF!</f>
        <v>#REF!</v>
      </c>
      <c r="K547" s="25" t="e">
        <f>#REF!</f>
        <v>#REF!</v>
      </c>
      <c r="L547" s="25" t="e">
        <f>#REF!</f>
        <v>#REF!</v>
      </c>
      <c r="M547" s="25">
        <f>E547</f>
        <v>91</v>
      </c>
      <c r="N547" s="25">
        <f>F547</f>
        <v>9014.6</v>
      </c>
    </row>
    <row r="548" spans="1:14" s="26" customFormat="1" ht="24.75" thickBot="1" x14ac:dyDescent="0.2">
      <c r="A548" s="70">
        <v>397</v>
      </c>
      <c r="B548" s="72" t="s">
        <v>1048</v>
      </c>
      <c r="C548" s="73" t="s">
        <v>299</v>
      </c>
      <c r="D548" s="74" t="s">
        <v>1049</v>
      </c>
      <c r="E548" s="75">
        <v>23</v>
      </c>
      <c r="F548" s="74">
        <v>3637.36</v>
      </c>
      <c r="G548" s="25" t="e">
        <f>#REF!</f>
        <v>#REF!</v>
      </c>
      <c r="H548" s="25" t="e">
        <f>#REF!</f>
        <v>#REF!</v>
      </c>
      <c r="I548" s="25" t="e">
        <f>#REF!</f>
        <v>#REF!</v>
      </c>
      <c r="J548" s="25" t="e">
        <f>#REF!</f>
        <v>#REF!</v>
      </c>
      <c r="K548" s="25" t="e">
        <f>#REF!</f>
        <v>#REF!</v>
      </c>
      <c r="L548" s="25" t="e">
        <f>#REF!</f>
        <v>#REF!</v>
      </c>
      <c r="M548" s="25">
        <f>E548</f>
        <v>23</v>
      </c>
      <c r="N548" s="25">
        <f>F548</f>
        <v>3637.36</v>
      </c>
    </row>
    <row r="549" spans="1:14" s="17" customFormat="1" ht="13.5" thickBot="1" x14ac:dyDescent="0.2">
      <c r="A549" s="35"/>
      <c r="B549" s="29"/>
      <c r="C549" s="29"/>
      <c r="D549" s="30"/>
      <c r="E549" s="31">
        <f>SUM(Лист1!M11:M548)</f>
        <v>211344.095</v>
      </c>
      <c r="F549" s="32">
        <f>SUM(Лист1!N11:N548)</f>
        <v>12646833.969999989</v>
      </c>
    </row>
    <row r="550" spans="1:14" s="17" customFormat="1" x14ac:dyDescent="0.15"/>
  </sheetData>
  <mergeCells count="247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  <mergeCell ref="E44:F44"/>
    <mergeCell ref="E45:E46"/>
    <mergeCell ref="F45:F46"/>
    <mergeCell ref="A44:A46"/>
    <mergeCell ref="B44:B46"/>
    <mergeCell ref="C44:C46"/>
    <mergeCell ref="D44:D46"/>
    <mergeCell ref="E26:F26"/>
    <mergeCell ref="E27:E28"/>
    <mergeCell ref="F27:F28"/>
    <mergeCell ref="A26:A28"/>
    <mergeCell ref="B26:B28"/>
    <mergeCell ref="C26:C28"/>
    <mergeCell ref="D26:D28"/>
    <mergeCell ref="E77:F77"/>
    <mergeCell ref="E78:E79"/>
    <mergeCell ref="F78:F79"/>
    <mergeCell ref="A77:A79"/>
    <mergeCell ref="B77:B79"/>
    <mergeCell ref="C77:C79"/>
    <mergeCell ref="D77:D79"/>
    <mergeCell ref="E61:F61"/>
    <mergeCell ref="E62:E63"/>
    <mergeCell ref="F62:F63"/>
    <mergeCell ref="A61:A63"/>
    <mergeCell ref="B61:B63"/>
    <mergeCell ref="C61:C63"/>
    <mergeCell ref="D61:D63"/>
    <mergeCell ref="E108:F108"/>
    <mergeCell ref="E109:E110"/>
    <mergeCell ref="F109:F110"/>
    <mergeCell ref="A108:A110"/>
    <mergeCell ref="B108:B110"/>
    <mergeCell ref="C108:C110"/>
    <mergeCell ref="D108:D110"/>
    <mergeCell ref="E92:F92"/>
    <mergeCell ref="E93:E94"/>
    <mergeCell ref="F93:F94"/>
    <mergeCell ref="A92:A94"/>
    <mergeCell ref="B92:B94"/>
    <mergeCell ref="C92:C94"/>
    <mergeCell ref="D92:D94"/>
    <mergeCell ref="E142:F142"/>
    <mergeCell ref="E143:E144"/>
    <mergeCell ref="F143:F144"/>
    <mergeCell ref="A142:A144"/>
    <mergeCell ref="B142:B144"/>
    <mergeCell ref="C142:C144"/>
    <mergeCell ref="D142:D144"/>
    <mergeCell ref="E126:F126"/>
    <mergeCell ref="E127:E128"/>
    <mergeCell ref="F127:F128"/>
    <mergeCell ref="A126:A128"/>
    <mergeCell ref="B126:B128"/>
    <mergeCell ref="C126:C128"/>
    <mergeCell ref="D126:D128"/>
    <mergeCell ref="E177:F177"/>
    <mergeCell ref="E178:E179"/>
    <mergeCell ref="F178:F179"/>
    <mergeCell ref="A177:A179"/>
    <mergeCell ref="B177:B179"/>
    <mergeCell ref="C177:C179"/>
    <mergeCell ref="D177:D179"/>
    <mergeCell ref="E158:F158"/>
    <mergeCell ref="E159:E160"/>
    <mergeCell ref="F159:F160"/>
    <mergeCell ref="A158:A160"/>
    <mergeCell ref="B158:B160"/>
    <mergeCell ref="C158:C160"/>
    <mergeCell ref="D158:D160"/>
    <mergeCell ref="E211:F211"/>
    <mergeCell ref="E212:E213"/>
    <mergeCell ref="F212:F213"/>
    <mergeCell ref="A211:A213"/>
    <mergeCell ref="B211:B213"/>
    <mergeCell ref="C211:C213"/>
    <mergeCell ref="D211:D213"/>
    <mergeCell ref="E194:F194"/>
    <mergeCell ref="E195:E196"/>
    <mergeCell ref="F195:F196"/>
    <mergeCell ref="A194:A196"/>
    <mergeCell ref="B194:B196"/>
    <mergeCell ref="C194:C196"/>
    <mergeCell ref="D194:D196"/>
    <mergeCell ref="E244:F244"/>
    <mergeCell ref="E245:E246"/>
    <mergeCell ref="F245:F246"/>
    <mergeCell ref="A244:A246"/>
    <mergeCell ref="B244:B246"/>
    <mergeCell ref="C244:C246"/>
    <mergeCell ref="D244:D246"/>
    <mergeCell ref="E228:F228"/>
    <mergeCell ref="E229:E230"/>
    <mergeCell ref="F229:F230"/>
    <mergeCell ref="A228:A230"/>
    <mergeCell ref="B228:B230"/>
    <mergeCell ref="C228:C230"/>
    <mergeCell ref="D228:D230"/>
    <mergeCell ref="E274:F274"/>
    <mergeCell ref="E275:E276"/>
    <mergeCell ref="F275:F276"/>
    <mergeCell ref="A274:A276"/>
    <mergeCell ref="B274:B276"/>
    <mergeCell ref="C274:C276"/>
    <mergeCell ref="D274:D276"/>
    <mergeCell ref="E259:F259"/>
    <mergeCell ref="E260:E261"/>
    <mergeCell ref="F260:F261"/>
    <mergeCell ref="A259:A261"/>
    <mergeCell ref="B259:B261"/>
    <mergeCell ref="C259:C261"/>
    <mergeCell ref="D259:D261"/>
    <mergeCell ref="E295:F295"/>
    <mergeCell ref="E296:E297"/>
    <mergeCell ref="F296:F297"/>
    <mergeCell ref="A295:A297"/>
    <mergeCell ref="B295:B297"/>
    <mergeCell ref="C295:C297"/>
    <mergeCell ref="D295:D297"/>
    <mergeCell ref="E284:F284"/>
    <mergeCell ref="E285:E286"/>
    <mergeCell ref="F285:F286"/>
    <mergeCell ref="A284:A286"/>
    <mergeCell ref="B284:B286"/>
    <mergeCell ref="C284:C286"/>
    <mergeCell ref="D284:D286"/>
    <mergeCell ref="E323:F323"/>
    <mergeCell ref="E324:E325"/>
    <mergeCell ref="F324:F325"/>
    <mergeCell ref="A323:A325"/>
    <mergeCell ref="B323:B325"/>
    <mergeCell ref="C323:C325"/>
    <mergeCell ref="D323:D325"/>
    <mergeCell ref="E310:F310"/>
    <mergeCell ref="E311:E312"/>
    <mergeCell ref="F311:F312"/>
    <mergeCell ref="A310:A312"/>
    <mergeCell ref="B310:B312"/>
    <mergeCell ref="C310:C312"/>
    <mergeCell ref="D310:D312"/>
    <mergeCell ref="E357:F357"/>
    <mergeCell ref="E358:E359"/>
    <mergeCell ref="F358:F359"/>
    <mergeCell ref="A357:A359"/>
    <mergeCell ref="B357:B359"/>
    <mergeCell ref="C357:C359"/>
    <mergeCell ref="D357:D359"/>
    <mergeCell ref="E340:F340"/>
    <mergeCell ref="E341:E342"/>
    <mergeCell ref="F341:F342"/>
    <mergeCell ref="A340:A342"/>
    <mergeCell ref="B340:B342"/>
    <mergeCell ref="C340:C342"/>
    <mergeCell ref="D340:D342"/>
    <mergeCell ref="E391:F391"/>
    <mergeCell ref="E392:E393"/>
    <mergeCell ref="F392:F393"/>
    <mergeCell ref="A391:A393"/>
    <mergeCell ref="B391:B393"/>
    <mergeCell ref="C391:C393"/>
    <mergeCell ref="D391:D393"/>
    <mergeCell ref="E373:F373"/>
    <mergeCell ref="E374:E375"/>
    <mergeCell ref="F374:F375"/>
    <mergeCell ref="A373:A375"/>
    <mergeCell ref="B373:B375"/>
    <mergeCell ref="C373:C375"/>
    <mergeCell ref="D373:D375"/>
    <mergeCell ref="E423:F423"/>
    <mergeCell ref="E424:E425"/>
    <mergeCell ref="F424:F425"/>
    <mergeCell ref="A423:A425"/>
    <mergeCell ref="B423:B425"/>
    <mergeCell ref="C423:C425"/>
    <mergeCell ref="D423:D425"/>
    <mergeCell ref="E407:F407"/>
    <mergeCell ref="E408:E409"/>
    <mergeCell ref="F408:F409"/>
    <mergeCell ref="A407:A409"/>
    <mergeCell ref="B407:B409"/>
    <mergeCell ref="C407:C409"/>
    <mergeCell ref="D407:D409"/>
    <mergeCell ref="E454:F454"/>
    <mergeCell ref="E455:E456"/>
    <mergeCell ref="F455:F456"/>
    <mergeCell ref="A454:A456"/>
    <mergeCell ref="B454:B456"/>
    <mergeCell ref="C454:C456"/>
    <mergeCell ref="D454:D456"/>
    <mergeCell ref="E437:F437"/>
    <mergeCell ref="E438:E439"/>
    <mergeCell ref="F438:F439"/>
    <mergeCell ref="A437:A439"/>
    <mergeCell ref="B437:B439"/>
    <mergeCell ref="C437:C439"/>
    <mergeCell ref="D437:D439"/>
    <mergeCell ref="E487:F487"/>
    <mergeCell ref="E488:E489"/>
    <mergeCell ref="F488:F489"/>
    <mergeCell ref="A487:A489"/>
    <mergeCell ref="B487:B489"/>
    <mergeCell ref="C487:C489"/>
    <mergeCell ref="D487:D489"/>
    <mergeCell ref="E471:F471"/>
    <mergeCell ref="E472:E473"/>
    <mergeCell ref="F472:F473"/>
    <mergeCell ref="A471:A473"/>
    <mergeCell ref="B471:B473"/>
    <mergeCell ref="C471:C473"/>
    <mergeCell ref="D471:D473"/>
    <mergeCell ref="E517:F517"/>
    <mergeCell ref="E518:E519"/>
    <mergeCell ref="F518:F519"/>
    <mergeCell ref="A517:A519"/>
    <mergeCell ref="B517:B519"/>
    <mergeCell ref="C517:C519"/>
    <mergeCell ref="D517:D519"/>
    <mergeCell ref="E501:F501"/>
    <mergeCell ref="E502:E503"/>
    <mergeCell ref="F502:F503"/>
    <mergeCell ref="A501:A503"/>
    <mergeCell ref="B501:B503"/>
    <mergeCell ref="C501:C503"/>
    <mergeCell ref="D501:D503"/>
    <mergeCell ref="E539:F539"/>
    <mergeCell ref="E540:E541"/>
    <mergeCell ref="F540:F541"/>
    <mergeCell ref="A539:A541"/>
    <mergeCell ref="B539:B541"/>
    <mergeCell ref="C539:C541"/>
    <mergeCell ref="D539:D541"/>
    <mergeCell ref="E529:F529"/>
    <mergeCell ref="E530:E531"/>
    <mergeCell ref="F530:F531"/>
    <mergeCell ref="A529:A531"/>
    <mergeCell ref="B529:B531"/>
    <mergeCell ref="C529:C531"/>
    <mergeCell ref="D529:D53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35" manualBreakCount="35">
    <brk id="24" max="16383" man="1"/>
    <brk id="42" max="16383" man="1"/>
    <brk id="59" max="16383" man="1"/>
    <brk id="75" max="16383" man="1"/>
    <brk id="90" max="16383" man="1"/>
    <brk id="106" max="16383" man="1"/>
    <brk id="124" max="16383" man="1"/>
    <brk id="140" max="16383" man="1"/>
    <brk id="156" max="16383" man="1"/>
    <brk id="175" max="16383" man="1"/>
    <brk id="192" max="16383" man="1"/>
    <brk id="209" max="16383" man="1"/>
    <brk id="226" max="16383" man="1"/>
    <brk id="242" max="16383" man="1"/>
    <brk id="257" max="16383" man="1"/>
    <brk id="272" max="16383" man="1"/>
    <brk id="282" max="16383" man="1"/>
    <brk id="293" max="16383" man="1"/>
    <brk id="308" max="16383" man="1"/>
    <brk id="321" max="16383" man="1"/>
    <brk id="338" max="16383" man="1"/>
    <brk id="355" max="16383" man="1"/>
    <brk id="371" max="16383" man="1"/>
    <brk id="389" max="16383" man="1"/>
    <brk id="405" max="16383" man="1"/>
    <brk id="421" max="16383" man="1"/>
    <brk id="435" max="16383" man="1"/>
    <brk id="452" max="16383" man="1"/>
    <brk id="469" max="16383" man="1"/>
    <brk id="485" max="16383" man="1"/>
    <brk id="499" max="16383" man="1"/>
    <brk id="515" max="16383" man="1"/>
    <brk id="527" max="16383" man="1"/>
    <brk id="537" max="16383" man="1"/>
    <brk id="5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101"/>
      <c r="B1" s="104"/>
      <c r="C1" s="104"/>
      <c r="M1" s="11" t="s">
        <v>131</v>
      </c>
    </row>
    <row r="2" spans="1:14" s="10" customFormat="1" ht="12.95" customHeight="1" x14ac:dyDescent="0.15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6" t="s">
        <v>146</v>
      </c>
    </row>
    <row r="12" spans="1:14" x14ac:dyDescent="0.15">
      <c r="A12" s="92"/>
      <c r="B12" s="99"/>
      <c r="C12" s="99"/>
      <c r="D12" s="97"/>
      <c r="E12" s="99"/>
      <c r="F12" s="99" t="s">
        <v>147</v>
      </c>
      <c r="G12" s="99" t="s">
        <v>148</v>
      </c>
      <c r="H12" s="99" t="s">
        <v>149</v>
      </c>
      <c r="I12" s="99"/>
      <c r="J12" s="109" t="s">
        <v>150</v>
      </c>
      <c r="K12" s="110"/>
      <c r="L12" s="89" t="s">
        <v>147</v>
      </c>
      <c r="M12" s="89" t="s">
        <v>148</v>
      </c>
      <c r="N12" s="107"/>
    </row>
    <row r="13" spans="1:14" ht="13.5" thickBot="1" x14ac:dyDescent="0.2">
      <c r="A13" s="93"/>
      <c r="B13" s="100"/>
      <c r="C13" s="100"/>
      <c r="D13" s="98"/>
      <c r="E13" s="100"/>
      <c r="F13" s="100"/>
      <c r="G13" s="100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8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- 35 -</v>
      </c>
    </row>
    <row r="33" spans="1:14" ht="26.25" customHeight="1" x14ac:dyDescent="0.15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106" t="s">
        <v>146</v>
      </c>
    </row>
    <row r="34" spans="1:14" ht="12.75" customHeight="1" x14ac:dyDescent="0.15">
      <c r="A34" s="92"/>
      <c r="B34" s="99"/>
      <c r="C34" s="99"/>
      <c r="D34" s="97"/>
      <c r="E34" s="99"/>
      <c r="F34" s="99" t="s">
        <v>147</v>
      </c>
      <c r="G34" s="99" t="s">
        <v>148</v>
      </c>
      <c r="H34" s="99" t="s">
        <v>149</v>
      </c>
      <c r="I34" s="99"/>
      <c r="J34" s="109" t="s">
        <v>150</v>
      </c>
      <c r="K34" s="110"/>
      <c r="L34" s="89" t="s">
        <v>147</v>
      </c>
      <c r="M34" s="89" t="s">
        <v>148</v>
      </c>
      <c r="N34" s="107"/>
    </row>
    <row r="35" spans="1:14" ht="13.5" customHeight="1" thickBot="1" x14ac:dyDescent="0.2">
      <c r="A35" s="93"/>
      <c r="B35" s="100"/>
      <c r="C35" s="100"/>
      <c r="D35" s="98"/>
      <c r="E35" s="100"/>
      <c r="F35" s="100"/>
      <c r="G35" s="100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8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2004-07-28T07:23:34Z</cp:lastPrinted>
  <dcterms:created xsi:type="dcterms:W3CDTF">2002-01-04T14:46:51Z</dcterms:created>
  <dcterms:modified xsi:type="dcterms:W3CDTF">2018-11-22T14:46:32Z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