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15\Documents\"/>
    </mc:Choice>
  </mc:AlternateContent>
  <xr:revisionPtr revIDLastSave="0" documentId="13_ncr:1000001_{103F1531-6716-6745-8565-95B91E224906}" xr6:coauthVersionLast="36" xr6:coauthVersionMax="36" xr10:uidLastSave="{00000000-0000-0000-0000-000000000000}"/>
  <bookViews>
    <workbookView xWindow="0" yWindow="90" windowWidth="15195" windowHeight="9900" xr2:uid="{00000000-000D-0000-FFFF-FFFF00000000}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32</definedName>
    <definedName name="MPageCount">33</definedName>
    <definedName name="MPageRange" hidden="1">Лист1!$A$513:$A$524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33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79020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H118" i="4"/>
  <c r="I118" i="4"/>
  <c r="J118" i="4"/>
  <c r="K118" i="4"/>
  <c r="L118" i="4"/>
  <c r="M118" i="4"/>
  <c r="N118" i="4"/>
  <c r="O118" i="4"/>
  <c r="H119" i="4"/>
  <c r="I119" i="4"/>
  <c r="J119" i="4"/>
  <c r="K119" i="4"/>
  <c r="L119" i="4"/>
  <c r="M119" i="4"/>
  <c r="N119" i="4"/>
  <c r="O119" i="4"/>
  <c r="H120" i="4"/>
  <c r="I120" i="4"/>
  <c r="J120" i="4"/>
  <c r="K120" i="4"/>
  <c r="L120" i="4"/>
  <c r="M120" i="4"/>
  <c r="N120" i="4"/>
  <c r="O120" i="4"/>
  <c r="H121" i="4"/>
  <c r="I121" i="4"/>
  <c r="J121" i="4"/>
  <c r="K121" i="4"/>
  <c r="L121" i="4"/>
  <c r="M121" i="4"/>
  <c r="N121" i="4"/>
  <c r="O121" i="4"/>
  <c r="H122" i="4"/>
  <c r="I122" i="4"/>
  <c r="J122" i="4"/>
  <c r="K122" i="4"/>
  <c r="L122" i="4"/>
  <c r="M122" i="4"/>
  <c r="N122" i="4"/>
  <c r="O122" i="4"/>
  <c r="H123" i="4"/>
  <c r="I123" i="4"/>
  <c r="J123" i="4"/>
  <c r="K123" i="4"/>
  <c r="L123" i="4"/>
  <c r="M123" i="4"/>
  <c r="N123" i="4"/>
  <c r="O123" i="4"/>
  <c r="H128" i="4"/>
  <c r="I128" i="4"/>
  <c r="J128" i="4"/>
  <c r="K128" i="4"/>
  <c r="L128" i="4"/>
  <c r="M128" i="4"/>
  <c r="N128" i="4"/>
  <c r="O128" i="4"/>
  <c r="H129" i="4"/>
  <c r="I129" i="4"/>
  <c r="J129" i="4"/>
  <c r="K129" i="4"/>
  <c r="L129" i="4"/>
  <c r="M129" i="4"/>
  <c r="N129" i="4"/>
  <c r="O129" i="4"/>
  <c r="H130" i="4"/>
  <c r="I130" i="4"/>
  <c r="J130" i="4"/>
  <c r="K130" i="4"/>
  <c r="L130" i="4"/>
  <c r="M130" i="4"/>
  <c r="N130" i="4"/>
  <c r="O130" i="4"/>
  <c r="H131" i="4"/>
  <c r="I131" i="4"/>
  <c r="J131" i="4"/>
  <c r="K131" i="4"/>
  <c r="L131" i="4"/>
  <c r="M131" i="4"/>
  <c r="N131" i="4"/>
  <c r="O131" i="4"/>
  <c r="H132" i="4"/>
  <c r="I132" i="4"/>
  <c r="J132" i="4"/>
  <c r="K132" i="4"/>
  <c r="L132" i="4"/>
  <c r="M132" i="4"/>
  <c r="N132" i="4"/>
  <c r="O132" i="4"/>
  <c r="H133" i="4"/>
  <c r="I133" i="4"/>
  <c r="J133" i="4"/>
  <c r="K133" i="4"/>
  <c r="L133" i="4"/>
  <c r="M133" i="4"/>
  <c r="N133" i="4"/>
  <c r="O133" i="4"/>
  <c r="H134" i="4"/>
  <c r="I134" i="4"/>
  <c r="J134" i="4"/>
  <c r="K134" i="4"/>
  <c r="L134" i="4"/>
  <c r="M134" i="4"/>
  <c r="N134" i="4"/>
  <c r="O134" i="4"/>
  <c r="H135" i="4"/>
  <c r="I135" i="4"/>
  <c r="J135" i="4"/>
  <c r="K135" i="4"/>
  <c r="L135" i="4"/>
  <c r="M135" i="4"/>
  <c r="N135" i="4"/>
  <c r="O135" i="4"/>
  <c r="H136" i="4"/>
  <c r="I136" i="4"/>
  <c r="J136" i="4"/>
  <c r="K136" i="4"/>
  <c r="L136" i="4"/>
  <c r="M136" i="4"/>
  <c r="N136" i="4"/>
  <c r="O136" i="4"/>
  <c r="H137" i="4"/>
  <c r="I137" i="4"/>
  <c r="J137" i="4"/>
  <c r="K137" i="4"/>
  <c r="L137" i="4"/>
  <c r="M137" i="4"/>
  <c r="N137" i="4"/>
  <c r="O137" i="4"/>
  <c r="H138" i="4"/>
  <c r="I138" i="4"/>
  <c r="J138" i="4"/>
  <c r="K138" i="4"/>
  <c r="L138" i="4"/>
  <c r="M138" i="4"/>
  <c r="N138" i="4"/>
  <c r="O138" i="4"/>
  <c r="H139" i="4"/>
  <c r="I139" i="4"/>
  <c r="J139" i="4"/>
  <c r="K139" i="4"/>
  <c r="L139" i="4"/>
  <c r="M139" i="4"/>
  <c r="N139" i="4"/>
  <c r="O139" i="4"/>
  <c r="H140" i="4"/>
  <c r="I140" i="4"/>
  <c r="J140" i="4"/>
  <c r="K140" i="4"/>
  <c r="L140" i="4"/>
  <c r="M140" i="4"/>
  <c r="N140" i="4"/>
  <c r="O140" i="4"/>
  <c r="H145" i="4"/>
  <c r="I145" i="4"/>
  <c r="J145" i="4"/>
  <c r="K145" i="4"/>
  <c r="L145" i="4"/>
  <c r="M145" i="4"/>
  <c r="N145" i="4"/>
  <c r="O145" i="4"/>
  <c r="H146" i="4"/>
  <c r="I146" i="4"/>
  <c r="J146" i="4"/>
  <c r="K146" i="4"/>
  <c r="L146" i="4"/>
  <c r="M146" i="4"/>
  <c r="N146" i="4"/>
  <c r="O146" i="4"/>
  <c r="H147" i="4"/>
  <c r="I147" i="4"/>
  <c r="J147" i="4"/>
  <c r="K147" i="4"/>
  <c r="L147" i="4"/>
  <c r="M147" i="4"/>
  <c r="N147" i="4"/>
  <c r="O147" i="4"/>
  <c r="H148" i="4"/>
  <c r="I148" i="4"/>
  <c r="J148" i="4"/>
  <c r="K148" i="4"/>
  <c r="L148" i="4"/>
  <c r="M148" i="4"/>
  <c r="N148" i="4"/>
  <c r="O148" i="4"/>
  <c r="H149" i="4"/>
  <c r="I149" i="4"/>
  <c r="J149" i="4"/>
  <c r="K149" i="4"/>
  <c r="L149" i="4"/>
  <c r="M149" i="4"/>
  <c r="N149" i="4"/>
  <c r="O149" i="4"/>
  <c r="H150" i="4"/>
  <c r="I150" i="4"/>
  <c r="J150" i="4"/>
  <c r="K150" i="4"/>
  <c r="L150" i="4"/>
  <c r="M150" i="4"/>
  <c r="N150" i="4"/>
  <c r="O150" i="4"/>
  <c r="H151" i="4"/>
  <c r="I151" i="4"/>
  <c r="J151" i="4"/>
  <c r="K151" i="4"/>
  <c r="L151" i="4"/>
  <c r="M151" i="4"/>
  <c r="N151" i="4"/>
  <c r="O151" i="4"/>
  <c r="H152" i="4"/>
  <c r="I152" i="4"/>
  <c r="J152" i="4"/>
  <c r="K152" i="4"/>
  <c r="L152" i="4"/>
  <c r="M152" i="4"/>
  <c r="N152" i="4"/>
  <c r="O152" i="4"/>
  <c r="H153" i="4"/>
  <c r="I153" i="4"/>
  <c r="J153" i="4"/>
  <c r="K153" i="4"/>
  <c r="L153" i="4"/>
  <c r="M153" i="4"/>
  <c r="N153" i="4"/>
  <c r="O153" i="4"/>
  <c r="H154" i="4"/>
  <c r="I154" i="4"/>
  <c r="J154" i="4"/>
  <c r="K154" i="4"/>
  <c r="L154" i="4"/>
  <c r="M154" i="4"/>
  <c r="N154" i="4"/>
  <c r="O154" i="4"/>
  <c r="H155" i="4"/>
  <c r="I155" i="4"/>
  <c r="J155" i="4"/>
  <c r="K155" i="4"/>
  <c r="L155" i="4"/>
  <c r="M155" i="4"/>
  <c r="N155" i="4"/>
  <c r="O155" i="4"/>
  <c r="H156" i="4"/>
  <c r="I156" i="4"/>
  <c r="J156" i="4"/>
  <c r="K156" i="4"/>
  <c r="L156" i="4"/>
  <c r="M156" i="4"/>
  <c r="N156" i="4"/>
  <c r="O156" i="4"/>
  <c r="H157" i="4"/>
  <c r="I157" i="4"/>
  <c r="J157" i="4"/>
  <c r="K157" i="4"/>
  <c r="L157" i="4"/>
  <c r="M157" i="4"/>
  <c r="N157" i="4"/>
  <c r="O157" i="4"/>
  <c r="H158" i="4"/>
  <c r="I158" i="4"/>
  <c r="J158" i="4"/>
  <c r="K158" i="4"/>
  <c r="L158" i="4"/>
  <c r="M158" i="4"/>
  <c r="N158" i="4"/>
  <c r="O158" i="4"/>
  <c r="H159" i="4"/>
  <c r="I159" i="4"/>
  <c r="J159" i="4"/>
  <c r="K159" i="4"/>
  <c r="L159" i="4"/>
  <c r="M159" i="4"/>
  <c r="N159" i="4"/>
  <c r="O159" i="4"/>
  <c r="H164" i="4"/>
  <c r="I164" i="4"/>
  <c r="J164" i="4"/>
  <c r="K164" i="4"/>
  <c r="L164" i="4"/>
  <c r="M164" i="4"/>
  <c r="N164" i="4"/>
  <c r="O164" i="4"/>
  <c r="H165" i="4"/>
  <c r="I165" i="4"/>
  <c r="J165" i="4"/>
  <c r="K165" i="4"/>
  <c r="L165" i="4"/>
  <c r="M165" i="4"/>
  <c r="N165" i="4"/>
  <c r="O165" i="4"/>
  <c r="H166" i="4"/>
  <c r="I166" i="4"/>
  <c r="J166" i="4"/>
  <c r="K166" i="4"/>
  <c r="L166" i="4"/>
  <c r="M166" i="4"/>
  <c r="N166" i="4"/>
  <c r="O166" i="4"/>
  <c r="H167" i="4"/>
  <c r="I167" i="4"/>
  <c r="J167" i="4"/>
  <c r="K167" i="4"/>
  <c r="L167" i="4"/>
  <c r="M167" i="4"/>
  <c r="N167" i="4"/>
  <c r="O167" i="4"/>
  <c r="H168" i="4"/>
  <c r="I168" i="4"/>
  <c r="J168" i="4"/>
  <c r="K168" i="4"/>
  <c r="L168" i="4"/>
  <c r="M168" i="4"/>
  <c r="N168" i="4"/>
  <c r="O168" i="4"/>
  <c r="H169" i="4"/>
  <c r="I169" i="4"/>
  <c r="J169" i="4"/>
  <c r="K169" i="4"/>
  <c r="L169" i="4"/>
  <c r="M169" i="4"/>
  <c r="N169" i="4"/>
  <c r="O169" i="4"/>
  <c r="H170" i="4"/>
  <c r="I170" i="4"/>
  <c r="J170" i="4"/>
  <c r="K170" i="4"/>
  <c r="L170" i="4"/>
  <c r="M170" i="4"/>
  <c r="N170" i="4"/>
  <c r="O170" i="4"/>
  <c r="H171" i="4"/>
  <c r="I171" i="4"/>
  <c r="J171" i="4"/>
  <c r="K171" i="4"/>
  <c r="L171" i="4"/>
  <c r="M171" i="4"/>
  <c r="N171" i="4"/>
  <c r="O171" i="4"/>
  <c r="H172" i="4"/>
  <c r="I172" i="4"/>
  <c r="J172" i="4"/>
  <c r="K172" i="4"/>
  <c r="L172" i="4"/>
  <c r="M172" i="4"/>
  <c r="N172" i="4"/>
  <c r="O172" i="4"/>
  <c r="H173" i="4"/>
  <c r="I173" i="4"/>
  <c r="J173" i="4"/>
  <c r="K173" i="4"/>
  <c r="L173" i="4"/>
  <c r="M173" i="4"/>
  <c r="N173" i="4"/>
  <c r="O173" i="4"/>
  <c r="H174" i="4"/>
  <c r="I174" i="4"/>
  <c r="J174" i="4"/>
  <c r="K174" i="4"/>
  <c r="L174" i="4"/>
  <c r="M174" i="4"/>
  <c r="N174" i="4"/>
  <c r="O174" i="4"/>
  <c r="H175" i="4"/>
  <c r="I175" i="4"/>
  <c r="J175" i="4"/>
  <c r="K175" i="4"/>
  <c r="L175" i="4"/>
  <c r="M175" i="4"/>
  <c r="N175" i="4"/>
  <c r="O175" i="4"/>
  <c r="H176" i="4"/>
  <c r="I176" i="4"/>
  <c r="J176" i="4"/>
  <c r="K176" i="4"/>
  <c r="L176" i="4"/>
  <c r="M176" i="4"/>
  <c r="N176" i="4"/>
  <c r="O176" i="4"/>
  <c r="H181" i="4"/>
  <c r="I181" i="4"/>
  <c r="J181" i="4"/>
  <c r="K181" i="4"/>
  <c r="L181" i="4"/>
  <c r="M181" i="4"/>
  <c r="N181" i="4"/>
  <c r="O181" i="4"/>
  <c r="H182" i="4"/>
  <c r="I182" i="4"/>
  <c r="J182" i="4"/>
  <c r="K182" i="4"/>
  <c r="L182" i="4"/>
  <c r="M182" i="4"/>
  <c r="N182" i="4"/>
  <c r="O182" i="4"/>
  <c r="H183" i="4"/>
  <c r="I183" i="4"/>
  <c r="J183" i="4"/>
  <c r="K183" i="4"/>
  <c r="L183" i="4"/>
  <c r="M183" i="4"/>
  <c r="N183" i="4"/>
  <c r="O183" i="4"/>
  <c r="H184" i="4"/>
  <c r="I184" i="4"/>
  <c r="J184" i="4"/>
  <c r="K184" i="4"/>
  <c r="L184" i="4"/>
  <c r="M184" i="4"/>
  <c r="N184" i="4"/>
  <c r="O184" i="4"/>
  <c r="H185" i="4"/>
  <c r="I185" i="4"/>
  <c r="J185" i="4"/>
  <c r="K185" i="4"/>
  <c r="L185" i="4"/>
  <c r="M185" i="4"/>
  <c r="N185" i="4"/>
  <c r="O185" i="4"/>
  <c r="H186" i="4"/>
  <c r="I186" i="4"/>
  <c r="J186" i="4"/>
  <c r="K186" i="4"/>
  <c r="L186" i="4"/>
  <c r="M186" i="4"/>
  <c r="N186" i="4"/>
  <c r="O186" i="4"/>
  <c r="H187" i="4"/>
  <c r="I187" i="4"/>
  <c r="J187" i="4"/>
  <c r="K187" i="4"/>
  <c r="L187" i="4"/>
  <c r="M187" i="4"/>
  <c r="N187" i="4"/>
  <c r="O187" i="4"/>
  <c r="H188" i="4"/>
  <c r="I188" i="4"/>
  <c r="J188" i="4"/>
  <c r="K188" i="4"/>
  <c r="L188" i="4"/>
  <c r="M188" i="4"/>
  <c r="N188" i="4"/>
  <c r="O188" i="4"/>
  <c r="H189" i="4"/>
  <c r="I189" i="4"/>
  <c r="J189" i="4"/>
  <c r="K189" i="4"/>
  <c r="L189" i="4"/>
  <c r="M189" i="4"/>
  <c r="N189" i="4"/>
  <c r="O189" i="4"/>
  <c r="H190" i="4"/>
  <c r="I190" i="4"/>
  <c r="J190" i="4"/>
  <c r="K190" i="4"/>
  <c r="L190" i="4"/>
  <c r="M190" i="4"/>
  <c r="N190" i="4"/>
  <c r="O190" i="4"/>
  <c r="H191" i="4"/>
  <c r="I191" i="4"/>
  <c r="J191" i="4"/>
  <c r="K191" i="4"/>
  <c r="L191" i="4"/>
  <c r="M191" i="4"/>
  <c r="N191" i="4"/>
  <c r="O191" i="4"/>
  <c r="H192" i="4"/>
  <c r="I192" i="4"/>
  <c r="J192" i="4"/>
  <c r="K192" i="4"/>
  <c r="L192" i="4"/>
  <c r="M192" i="4"/>
  <c r="N192" i="4"/>
  <c r="O192" i="4"/>
  <c r="H193" i="4"/>
  <c r="I193" i="4"/>
  <c r="J193" i="4"/>
  <c r="K193" i="4"/>
  <c r="L193" i="4"/>
  <c r="M193" i="4"/>
  <c r="N193" i="4"/>
  <c r="O193" i="4"/>
  <c r="H198" i="4"/>
  <c r="I198" i="4"/>
  <c r="J198" i="4"/>
  <c r="K198" i="4"/>
  <c r="L198" i="4"/>
  <c r="M198" i="4"/>
  <c r="N198" i="4"/>
  <c r="O198" i="4"/>
  <c r="H199" i="4"/>
  <c r="I199" i="4"/>
  <c r="J199" i="4"/>
  <c r="K199" i="4"/>
  <c r="L199" i="4"/>
  <c r="M199" i="4"/>
  <c r="N199" i="4"/>
  <c r="O199" i="4"/>
  <c r="H200" i="4"/>
  <c r="I200" i="4"/>
  <c r="J200" i="4"/>
  <c r="K200" i="4"/>
  <c r="L200" i="4"/>
  <c r="M200" i="4"/>
  <c r="N200" i="4"/>
  <c r="O200" i="4"/>
  <c r="H201" i="4"/>
  <c r="I201" i="4"/>
  <c r="J201" i="4"/>
  <c r="K201" i="4"/>
  <c r="L201" i="4"/>
  <c r="M201" i="4"/>
  <c r="N201" i="4"/>
  <c r="O201" i="4"/>
  <c r="H202" i="4"/>
  <c r="I202" i="4"/>
  <c r="J202" i="4"/>
  <c r="K202" i="4"/>
  <c r="L202" i="4"/>
  <c r="M202" i="4"/>
  <c r="N202" i="4"/>
  <c r="O202" i="4"/>
  <c r="H203" i="4"/>
  <c r="I203" i="4"/>
  <c r="J203" i="4"/>
  <c r="K203" i="4"/>
  <c r="L203" i="4"/>
  <c r="M203" i="4"/>
  <c r="N203" i="4"/>
  <c r="O203" i="4"/>
  <c r="H204" i="4"/>
  <c r="I204" i="4"/>
  <c r="J204" i="4"/>
  <c r="K204" i="4"/>
  <c r="L204" i="4"/>
  <c r="M204" i="4"/>
  <c r="N204" i="4"/>
  <c r="O204" i="4"/>
  <c r="H205" i="4"/>
  <c r="I205" i="4"/>
  <c r="J205" i="4"/>
  <c r="K205" i="4"/>
  <c r="L205" i="4"/>
  <c r="M205" i="4"/>
  <c r="N205" i="4"/>
  <c r="O205" i="4"/>
  <c r="H206" i="4"/>
  <c r="I206" i="4"/>
  <c r="J206" i="4"/>
  <c r="K206" i="4"/>
  <c r="L206" i="4"/>
  <c r="M206" i="4"/>
  <c r="N206" i="4"/>
  <c r="O206" i="4"/>
  <c r="H207" i="4"/>
  <c r="I207" i="4"/>
  <c r="J207" i="4"/>
  <c r="K207" i="4"/>
  <c r="L207" i="4"/>
  <c r="M207" i="4"/>
  <c r="N207" i="4"/>
  <c r="O207" i="4"/>
  <c r="H208" i="4"/>
  <c r="I208" i="4"/>
  <c r="J208" i="4"/>
  <c r="K208" i="4"/>
  <c r="L208" i="4"/>
  <c r="M208" i="4"/>
  <c r="N208" i="4"/>
  <c r="O208" i="4"/>
  <c r="H209" i="4"/>
  <c r="I209" i="4"/>
  <c r="J209" i="4"/>
  <c r="K209" i="4"/>
  <c r="L209" i="4"/>
  <c r="M209" i="4"/>
  <c r="N209" i="4"/>
  <c r="O209" i="4"/>
  <c r="H210" i="4"/>
  <c r="I210" i="4"/>
  <c r="J210" i="4"/>
  <c r="K210" i="4"/>
  <c r="L210" i="4"/>
  <c r="M210" i="4"/>
  <c r="N210" i="4"/>
  <c r="O210" i="4"/>
  <c r="H215" i="4"/>
  <c r="I215" i="4"/>
  <c r="J215" i="4"/>
  <c r="K215" i="4"/>
  <c r="L215" i="4"/>
  <c r="M215" i="4"/>
  <c r="N215" i="4"/>
  <c r="O215" i="4"/>
  <c r="H216" i="4"/>
  <c r="I216" i="4"/>
  <c r="J216" i="4"/>
  <c r="K216" i="4"/>
  <c r="L216" i="4"/>
  <c r="M216" i="4"/>
  <c r="N216" i="4"/>
  <c r="O216" i="4"/>
  <c r="H217" i="4"/>
  <c r="I217" i="4"/>
  <c r="J217" i="4"/>
  <c r="K217" i="4"/>
  <c r="L217" i="4"/>
  <c r="M217" i="4"/>
  <c r="N217" i="4"/>
  <c r="O217" i="4"/>
  <c r="H218" i="4"/>
  <c r="I218" i="4"/>
  <c r="J218" i="4"/>
  <c r="K218" i="4"/>
  <c r="L218" i="4"/>
  <c r="M218" i="4"/>
  <c r="N218" i="4"/>
  <c r="O218" i="4"/>
  <c r="H219" i="4"/>
  <c r="I219" i="4"/>
  <c r="J219" i="4"/>
  <c r="K219" i="4"/>
  <c r="L219" i="4"/>
  <c r="M219" i="4"/>
  <c r="N219" i="4"/>
  <c r="O219" i="4"/>
  <c r="H220" i="4"/>
  <c r="I220" i="4"/>
  <c r="J220" i="4"/>
  <c r="K220" i="4"/>
  <c r="L220" i="4"/>
  <c r="M220" i="4"/>
  <c r="N220" i="4"/>
  <c r="O220" i="4"/>
  <c r="H221" i="4"/>
  <c r="I221" i="4"/>
  <c r="J221" i="4"/>
  <c r="K221" i="4"/>
  <c r="L221" i="4"/>
  <c r="M221" i="4"/>
  <c r="N221" i="4"/>
  <c r="O221" i="4"/>
  <c r="H222" i="4"/>
  <c r="I222" i="4"/>
  <c r="J222" i="4"/>
  <c r="K222" i="4"/>
  <c r="L222" i="4"/>
  <c r="M222" i="4"/>
  <c r="N222" i="4"/>
  <c r="O222" i="4"/>
  <c r="H223" i="4"/>
  <c r="I223" i="4"/>
  <c r="J223" i="4"/>
  <c r="K223" i="4"/>
  <c r="L223" i="4"/>
  <c r="M223" i="4"/>
  <c r="N223" i="4"/>
  <c r="O223" i="4"/>
  <c r="H224" i="4"/>
  <c r="I224" i="4"/>
  <c r="J224" i="4"/>
  <c r="K224" i="4"/>
  <c r="L224" i="4"/>
  <c r="M224" i="4"/>
  <c r="N224" i="4"/>
  <c r="O224" i="4"/>
  <c r="H225" i="4"/>
  <c r="I225" i="4"/>
  <c r="J225" i="4"/>
  <c r="K225" i="4"/>
  <c r="L225" i="4"/>
  <c r="M225" i="4"/>
  <c r="N225" i="4"/>
  <c r="O225" i="4"/>
  <c r="H226" i="4"/>
  <c r="I226" i="4"/>
  <c r="J226" i="4"/>
  <c r="K226" i="4"/>
  <c r="L226" i="4"/>
  <c r="M226" i="4"/>
  <c r="N226" i="4"/>
  <c r="O226" i="4"/>
  <c r="H231" i="4"/>
  <c r="I231" i="4"/>
  <c r="J231" i="4"/>
  <c r="K231" i="4"/>
  <c r="L231" i="4"/>
  <c r="M231" i="4"/>
  <c r="N231" i="4"/>
  <c r="O231" i="4"/>
  <c r="H232" i="4"/>
  <c r="I232" i="4"/>
  <c r="J232" i="4"/>
  <c r="K232" i="4"/>
  <c r="L232" i="4"/>
  <c r="M232" i="4"/>
  <c r="N232" i="4"/>
  <c r="O232" i="4"/>
  <c r="H233" i="4"/>
  <c r="I233" i="4"/>
  <c r="J233" i="4"/>
  <c r="K233" i="4"/>
  <c r="L233" i="4"/>
  <c r="M233" i="4"/>
  <c r="N233" i="4"/>
  <c r="O233" i="4"/>
  <c r="H234" i="4"/>
  <c r="I234" i="4"/>
  <c r="J234" i="4"/>
  <c r="K234" i="4"/>
  <c r="L234" i="4"/>
  <c r="M234" i="4"/>
  <c r="N234" i="4"/>
  <c r="O234" i="4"/>
  <c r="H235" i="4"/>
  <c r="I235" i="4"/>
  <c r="J235" i="4"/>
  <c r="K235" i="4"/>
  <c r="L235" i="4"/>
  <c r="M235" i="4"/>
  <c r="N235" i="4"/>
  <c r="O235" i="4"/>
  <c r="H236" i="4"/>
  <c r="I236" i="4"/>
  <c r="J236" i="4"/>
  <c r="K236" i="4"/>
  <c r="L236" i="4"/>
  <c r="M236" i="4"/>
  <c r="N236" i="4"/>
  <c r="O236" i="4"/>
  <c r="H237" i="4"/>
  <c r="I237" i="4"/>
  <c r="J237" i="4"/>
  <c r="K237" i="4"/>
  <c r="L237" i="4"/>
  <c r="M237" i="4"/>
  <c r="N237" i="4"/>
  <c r="O237" i="4"/>
  <c r="H238" i="4"/>
  <c r="I238" i="4"/>
  <c r="J238" i="4"/>
  <c r="K238" i="4"/>
  <c r="L238" i="4"/>
  <c r="M238" i="4"/>
  <c r="N238" i="4"/>
  <c r="O238" i="4"/>
  <c r="H239" i="4"/>
  <c r="I239" i="4"/>
  <c r="J239" i="4"/>
  <c r="K239" i="4"/>
  <c r="L239" i="4"/>
  <c r="M239" i="4"/>
  <c r="N239" i="4"/>
  <c r="O239" i="4"/>
  <c r="H240" i="4"/>
  <c r="I240" i="4"/>
  <c r="J240" i="4"/>
  <c r="K240" i="4"/>
  <c r="L240" i="4"/>
  <c r="M240" i="4"/>
  <c r="N240" i="4"/>
  <c r="O240" i="4"/>
  <c r="H241" i="4"/>
  <c r="I241" i="4"/>
  <c r="J241" i="4"/>
  <c r="K241" i="4"/>
  <c r="L241" i="4"/>
  <c r="M241" i="4"/>
  <c r="N241" i="4"/>
  <c r="O241" i="4"/>
  <c r="H242" i="4"/>
  <c r="I242" i="4"/>
  <c r="J242" i="4"/>
  <c r="K242" i="4"/>
  <c r="L242" i="4"/>
  <c r="M242" i="4"/>
  <c r="N242" i="4"/>
  <c r="O242" i="4"/>
  <c r="H243" i="4"/>
  <c r="I243" i="4"/>
  <c r="J243" i="4"/>
  <c r="K243" i="4"/>
  <c r="L243" i="4"/>
  <c r="M243" i="4"/>
  <c r="N243" i="4"/>
  <c r="O243" i="4"/>
  <c r="H248" i="4"/>
  <c r="I248" i="4"/>
  <c r="J248" i="4"/>
  <c r="K248" i="4"/>
  <c r="L248" i="4"/>
  <c r="M248" i="4"/>
  <c r="N248" i="4"/>
  <c r="O248" i="4"/>
  <c r="H249" i="4"/>
  <c r="I249" i="4"/>
  <c r="J249" i="4"/>
  <c r="K249" i="4"/>
  <c r="L249" i="4"/>
  <c r="M249" i="4"/>
  <c r="N249" i="4"/>
  <c r="O249" i="4"/>
  <c r="H250" i="4"/>
  <c r="I250" i="4"/>
  <c r="J250" i="4"/>
  <c r="K250" i="4"/>
  <c r="L250" i="4"/>
  <c r="M250" i="4"/>
  <c r="N250" i="4"/>
  <c r="O250" i="4"/>
  <c r="H251" i="4"/>
  <c r="I251" i="4"/>
  <c r="J251" i="4"/>
  <c r="K251" i="4"/>
  <c r="L251" i="4"/>
  <c r="M251" i="4"/>
  <c r="N251" i="4"/>
  <c r="O251" i="4"/>
  <c r="H252" i="4"/>
  <c r="I252" i="4"/>
  <c r="J252" i="4"/>
  <c r="K252" i="4"/>
  <c r="L252" i="4"/>
  <c r="M252" i="4"/>
  <c r="N252" i="4"/>
  <c r="O252" i="4"/>
  <c r="H253" i="4"/>
  <c r="I253" i="4"/>
  <c r="J253" i="4"/>
  <c r="K253" i="4"/>
  <c r="L253" i="4"/>
  <c r="M253" i="4"/>
  <c r="N253" i="4"/>
  <c r="O253" i="4"/>
  <c r="H254" i="4"/>
  <c r="I254" i="4"/>
  <c r="J254" i="4"/>
  <c r="K254" i="4"/>
  <c r="L254" i="4"/>
  <c r="M254" i="4"/>
  <c r="N254" i="4"/>
  <c r="O254" i="4"/>
  <c r="H255" i="4"/>
  <c r="I255" i="4"/>
  <c r="J255" i="4"/>
  <c r="K255" i="4"/>
  <c r="L255" i="4"/>
  <c r="M255" i="4"/>
  <c r="N255" i="4"/>
  <c r="O255" i="4"/>
  <c r="H256" i="4"/>
  <c r="I256" i="4"/>
  <c r="J256" i="4"/>
  <c r="K256" i="4"/>
  <c r="L256" i="4"/>
  <c r="M256" i="4"/>
  <c r="N256" i="4"/>
  <c r="O256" i="4"/>
  <c r="H257" i="4"/>
  <c r="I257" i="4"/>
  <c r="J257" i="4"/>
  <c r="K257" i="4"/>
  <c r="L257" i="4"/>
  <c r="M257" i="4"/>
  <c r="N257" i="4"/>
  <c r="O257" i="4"/>
  <c r="H258" i="4"/>
  <c r="I258" i="4"/>
  <c r="J258" i="4"/>
  <c r="K258" i="4"/>
  <c r="L258" i="4"/>
  <c r="M258" i="4"/>
  <c r="N258" i="4"/>
  <c r="O258" i="4"/>
  <c r="H263" i="4"/>
  <c r="I263" i="4"/>
  <c r="J263" i="4"/>
  <c r="K263" i="4"/>
  <c r="L263" i="4"/>
  <c r="M263" i="4"/>
  <c r="N263" i="4"/>
  <c r="O263" i="4"/>
  <c r="H264" i="4"/>
  <c r="I264" i="4"/>
  <c r="J264" i="4"/>
  <c r="K264" i="4"/>
  <c r="L264" i="4"/>
  <c r="M264" i="4"/>
  <c r="N264" i="4"/>
  <c r="O264" i="4"/>
  <c r="H265" i="4"/>
  <c r="I265" i="4"/>
  <c r="J265" i="4"/>
  <c r="K265" i="4"/>
  <c r="L265" i="4"/>
  <c r="M265" i="4"/>
  <c r="N265" i="4"/>
  <c r="O265" i="4"/>
  <c r="H266" i="4"/>
  <c r="I266" i="4"/>
  <c r="J266" i="4"/>
  <c r="K266" i="4"/>
  <c r="L266" i="4"/>
  <c r="M266" i="4"/>
  <c r="N266" i="4"/>
  <c r="O266" i="4"/>
  <c r="H267" i="4"/>
  <c r="I267" i="4"/>
  <c r="J267" i="4"/>
  <c r="K267" i="4"/>
  <c r="L267" i="4"/>
  <c r="M267" i="4"/>
  <c r="N267" i="4"/>
  <c r="O267" i="4"/>
  <c r="H268" i="4"/>
  <c r="I268" i="4"/>
  <c r="J268" i="4"/>
  <c r="K268" i="4"/>
  <c r="L268" i="4"/>
  <c r="M268" i="4"/>
  <c r="N268" i="4"/>
  <c r="O268" i="4"/>
  <c r="H273" i="4"/>
  <c r="I273" i="4"/>
  <c r="J273" i="4"/>
  <c r="K273" i="4"/>
  <c r="L273" i="4"/>
  <c r="M273" i="4"/>
  <c r="N273" i="4"/>
  <c r="O273" i="4"/>
  <c r="H274" i="4"/>
  <c r="I274" i="4"/>
  <c r="J274" i="4"/>
  <c r="K274" i="4"/>
  <c r="L274" i="4"/>
  <c r="M274" i="4"/>
  <c r="N274" i="4"/>
  <c r="O274" i="4"/>
  <c r="H275" i="4"/>
  <c r="I275" i="4"/>
  <c r="J275" i="4"/>
  <c r="K275" i="4"/>
  <c r="L275" i="4"/>
  <c r="M275" i="4"/>
  <c r="N275" i="4"/>
  <c r="O275" i="4"/>
  <c r="H276" i="4"/>
  <c r="I276" i="4"/>
  <c r="J276" i="4"/>
  <c r="K276" i="4"/>
  <c r="L276" i="4"/>
  <c r="M276" i="4"/>
  <c r="N276" i="4"/>
  <c r="O276" i="4"/>
  <c r="H277" i="4"/>
  <c r="I277" i="4"/>
  <c r="J277" i="4"/>
  <c r="K277" i="4"/>
  <c r="L277" i="4"/>
  <c r="M277" i="4"/>
  <c r="N277" i="4"/>
  <c r="O277" i="4"/>
  <c r="H278" i="4"/>
  <c r="I278" i="4"/>
  <c r="J278" i="4"/>
  <c r="K278" i="4"/>
  <c r="L278" i="4"/>
  <c r="M278" i="4"/>
  <c r="N278" i="4"/>
  <c r="O278" i="4"/>
  <c r="H279" i="4"/>
  <c r="I279" i="4"/>
  <c r="J279" i="4"/>
  <c r="K279" i="4"/>
  <c r="L279" i="4"/>
  <c r="M279" i="4"/>
  <c r="N279" i="4"/>
  <c r="O279" i="4"/>
  <c r="H284" i="4"/>
  <c r="I284" i="4"/>
  <c r="J284" i="4"/>
  <c r="K284" i="4"/>
  <c r="L284" i="4"/>
  <c r="M284" i="4"/>
  <c r="N284" i="4"/>
  <c r="O284" i="4"/>
  <c r="H285" i="4"/>
  <c r="I285" i="4"/>
  <c r="J285" i="4"/>
  <c r="K285" i="4"/>
  <c r="L285" i="4"/>
  <c r="M285" i="4"/>
  <c r="N285" i="4"/>
  <c r="O285" i="4"/>
  <c r="H286" i="4"/>
  <c r="I286" i="4"/>
  <c r="J286" i="4"/>
  <c r="K286" i="4"/>
  <c r="L286" i="4"/>
  <c r="M286" i="4"/>
  <c r="N286" i="4"/>
  <c r="O286" i="4"/>
  <c r="H287" i="4"/>
  <c r="I287" i="4"/>
  <c r="J287" i="4"/>
  <c r="K287" i="4"/>
  <c r="L287" i="4"/>
  <c r="M287" i="4"/>
  <c r="N287" i="4"/>
  <c r="O287" i="4"/>
  <c r="H288" i="4"/>
  <c r="I288" i="4"/>
  <c r="J288" i="4"/>
  <c r="K288" i="4"/>
  <c r="L288" i="4"/>
  <c r="M288" i="4"/>
  <c r="N288" i="4"/>
  <c r="O288" i="4"/>
  <c r="H289" i="4"/>
  <c r="I289" i="4"/>
  <c r="J289" i="4"/>
  <c r="K289" i="4"/>
  <c r="L289" i="4"/>
  <c r="M289" i="4"/>
  <c r="N289" i="4"/>
  <c r="O289" i="4"/>
  <c r="H290" i="4"/>
  <c r="I290" i="4"/>
  <c r="J290" i="4"/>
  <c r="K290" i="4"/>
  <c r="L290" i="4"/>
  <c r="M290" i="4"/>
  <c r="N290" i="4"/>
  <c r="O290" i="4"/>
  <c r="H291" i="4"/>
  <c r="I291" i="4"/>
  <c r="J291" i="4"/>
  <c r="K291" i="4"/>
  <c r="L291" i="4"/>
  <c r="M291" i="4"/>
  <c r="N291" i="4"/>
  <c r="O291" i="4"/>
  <c r="H292" i="4"/>
  <c r="I292" i="4"/>
  <c r="J292" i="4"/>
  <c r="K292" i="4"/>
  <c r="L292" i="4"/>
  <c r="M292" i="4"/>
  <c r="N292" i="4"/>
  <c r="O292" i="4"/>
  <c r="H293" i="4"/>
  <c r="I293" i="4"/>
  <c r="J293" i="4"/>
  <c r="K293" i="4"/>
  <c r="L293" i="4"/>
  <c r="M293" i="4"/>
  <c r="N293" i="4"/>
  <c r="O293" i="4"/>
  <c r="H294" i="4"/>
  <c r="I294" i="4"/>
  <c r="J294" i="4"/>
  <c r="K294" i="4"/>
  <c r="L294" i="4"/>
  <c r="M294" i="4"/>
  <c r="N294" i="4"/>
  <c r="O294" i="4"/>
  <c r="H299" i="4"/>
  <c r="I299" i="4"/>
  <c r="J299" i="4"/>
  <c r="K299" i="4"/>
  <c r="L299" i="4"/>
  <c r="M299" i="4"/>
  <c r="N299" i="4"/>
  <c r="O299" i="4"/>
  <c r="H300" i="4"/>
  <c r="I300" i="4"/>
  <c r="J300" i="4"/>
  <c r="K300" i="4"/>
  <c r="L300" i="4"/>
  <c r="M300" i="4"/>
  <c r="N300" i="4"/>
  <c r="O300" i="4"/>
  <c r="H301" i="4"/>
  <c r="I301" i="4"/>
  <c r="J301" i="4"/>
  <c r="K301" i="4"/>
  <c r="L301" i="4"/>
  <c r="M301" i="4"/>
  <c r="N301" i="4"/>
  <c r="O301" i="4"/>
  <c r="H302" i="4"/>
  <c r="I302" i="4"/>
  <c r="J302" i="4"/>
  <c r="K302" i="4"/>
  <c r="L302" i="4"/>
  <c r="M302" i="4"/>
  <c r="N302" i="4"/>
  <c r="O302" i="4"/>
  <c r="H303" i="4"/>
  <c r="I303" i="4"/>
  <c r="J303" i="4"/>
  <c r="K303" i="4"/>
  <c r="L303" i="4"/>
  <c r="M303" i="4"/>
  <c r="N303" i="4"/>
  <c r="O303" i="4"/>
  <c r="H304" i="4"/>
  <c r="I304" i="4"/>
  <c r="J304" i="4"/>
  <c r="K304" i="4"/>
  <c r="L304" i="4"/>
  <c r="M304" i="4"/>
  <c r="N304" i="4"/>
  <c r="O304" i="4"/>
  <c r="H305" i="4"/>
  <c r="I305" i="4"/>
  <c r="J305" i="4"/>
  <c r="K305" i="4"/>
  <c r="L305" i="4"/>
  <c r="M305" i="4"/>
  <c r="N305" i="4"/>
  <c r="O305" i="4"/>
  <c r="H306" i="4"/>
  <c r="I306" i="4"/>
  <c r="J306" i="4"/>
  <c r="K306" i="4"/>
  <c r="L306" i="4"/>
  <c r="M306" i="4"/>
  <c r="N306" i="4"/>
  <c r="O306" i="4"/>
  <c r="H307" i="4"/>
  <c r="I307" i="4"/>
  <c r="J307" i="4"/>
  <c r="K307" i="4"/>
  <c r="L307" i="4"/>
  <c r="M307" i="4"/>
  <c r="N307" i="4"/>
  <c r="O307" i="4"/>
  <c r="H312" i="4"/>
  <c r="I312" i="4"/>
  <c r="J312" i="4"/>
  <c r="K312" i="4"/>
  <c r="L312" i="4"/>
  <c r="M312" i="4"/>
  <c r="N312" i="4"/>
  <c r="O312" i="4"/>
  <c r="H313" i="4"/>
  <c r="I313" i="4"/>
  <c r="J313" i="4"/>
  <c r="K313" i="4"/>
  <c r="L313" i="4"/>
  <c r="M313" i="4"/>
  <c r="N313" i="4"/>
  <c r="O313" i="4"/>
  <c r="H314" i="4"/>
  <c r="I314" i="4"/>
  <c r="J314" i="4"/>
  <c r="K314" i="4"/>
  <c r="L314" i="4"/>
  <c r="M314" i="4"/>
  <c r="N314" i="4"/>
  <c r="O314" i="4"/>
  <c r="H315" i="4"/>
  <c r="I315" i="4"/>
  <c r="J315" i="4"/>
  <c r="K315" i="4"/>
  <c r="L315" i="4"/>
  <c r="M315" i="4"/>
  <c r="N315" i="4"/>
  <c r="O315" i="4"/>
  <c r="H316" i="4"/>
  <c r="I316" i="4"/>
  <c r="J316" i="4"/>
  <c r="K316" i="4"/>
  <c r="L316" i="4"/>
  <c r="M316" i="4"/>
  <c r="N316" i="4"/>
  <c r="O316" i="4"/>
  <c r="H317" i="4"/>
  <c r="I317" i="4"/>
  <c r="J317" i="4"/>
  <c r="K317" i="4"/>
  <c r="L317" i="4"/>
  <c r="M317" i="4"/>
  <c r="N317" i="4"/>
  <c r="O317" i="4"/>
  <c r="H318" i="4"/>
  <c r="I318" i="4"/>
  <c r="J318" i="4"/>
  <c r="K318" i="4"/>
  <c r="L318" i="4"/>
  <c r="M318" i="4"/>
  <c r="N318" i="4"/>
  <c r="O318" i="4"/>
  <c r="H319" i="4"/>
  <c r="I319" i="4"/>
  <c r="J319" i="4"/>
  <c r="K319" i="4"/>
  <c r="L319" i="4"/>
  <c r="M319" i="4"/>
  <c r="N319" i="4"/>
  <c r="O319" i="4"/>
  <c r="H320" i="4"/>
  <c r="I320" i="4"/>
  <c r="J320" i="4"/>
  <c r="K320" i="4"/>
  <c r="L320" i="4"/>
  <c r="M320" i="4"/>
  <c r="N320" i="4"/>
  <c r="O320" i="4"/>
  <c r="H321" i="4"/>
  <c r="I321" i="4"/>
  <c r="J321" i="4"/>
  <c r="K321" i="4"/>
  <c r="L321" i="4"/>
  <c r="M321" i="4"/>
  <c r="N321" i="4"/>
  <c r="O321" i="4"/>
  <c r="H322" i="4"/>
  <c r="I322" i="4"/>
  <c r="J322" i="4"/>
  <c r="K322" i="4"/>
  <c r="L322" i="4"/>
  <c r="M322" i="4"/>
  <c r="N322" i="4"/>
  <c r="O322" i="4"/>
  <c r="H323" i="4"/>
  <c r="I323" i="4"/>
  <c r="J323" i="4"/>
  <c r="K323" i="4"/>
  <c r="L323" i="4"/>
  <c r="M323" i="4"/>
  <c r="N323" i="4"/>
  <c r="O323" i="4"/>
  <c r="H324" i="4"/>
  <c r="I324" i="4"/>
  <c r="J324" i="4"/>
  <c r="K324" i="4"/>
  <c r="L324" i="4"/>
  <c r="M324" i="4"/>
  <c r="N324" i="4"/>
  <c r="O324" i="4"/>
  <c r="H325" i="4"/>
  <c r="I325" i="4"/>
  <c r="J325" i="4"/>
  <c r="K325" i="4"/>
  <c r="L325" i="4"/>
  <c r="M325" i="4"/>
  <c r="N325" i="4"/>
  <c r="O325" i="4"/>
  <c r="H330" i="4"/>
  <c r="I330" i="4"/>
  <c r="J330" i="4"/>
  <c r="K330" i="4"/>
  <c r="L330" i="4"/>
  <c r="M330" i="4"/>
  <c r="N330" i="4"/>
  <c r="O330" i="4"/>
  <c r="H331" i="4"/>
  <c r="I331" i="4"/>
  <c r="J331" i="4"/>
  <c r="K331" i="4"/>
  <c r="L331" i="4"/>
  <c r="M331" i="4"/>
  <c r="N331" i="4"/>
  <c r="O331" i="4"/>
  <c r="H332" i="4"/>
  <c r="I332" i="4"/>
  <c r="J332" i="4"/>
  <c r="K332" i="4"/>
  <c r="L332" i="4"/>
  <c r="M332" i="4"/>
  <c r="N332" i="4"/>
  <c r="O332" i="4"/>
  <c r="H333" i="4"/>
  <c r="I333" i="4"/>
  <c r="J333" i="4"/>
  <c r="K333" i="4"/>
  <c r="L333" i="4"/>
  <c r="M333" i="4"/>
  <c r="N333" i="4"/>
  <c r="O333" i="4"/>
  <c r="H334" i="4"/>
  <c r="I334" i="4"/>
  <c r="J334" i="4"/>
  <c r="K334" i="4"/>
  <c r="L334" i="4"/>
  <c r="M334" i="4"/>
  <c r="N334" i="4"/>
  <c r="O334" i="4"/>
  <c r="H335" i="4"/>
  <c r="I335" i="4"/>
  <c r="J335" i="4"/>
  <c r="K335" i="4"/>
  <c r="L335" i="4"/>
  <c r="M335" i="4"/>
  <c r="N335" i="4"/>
  <c r="O335" i="4"/>
  <c r="H336" i="4"/>
  <c r="I336" i="4"/>
  <c r="J336" i="4"/>
  <c r="K336" i="4"/>
  <c r="L336" i="4"/>
  <c r="M336" i="4"/>
  <c r="N336" i="4"/>
  <c r="O336" i="4"/>
  <c r="H337" i="4"/>
  <c r="I337" i="4"/>
  <c r="J337" i="4"/>
  <c r="K337" i="4"/>
  <c r="L337" i="4"/>
  <c r="M337" i="4"/>
  <c r="N337" i="4"/>
  <c r="O337" i="4"/>
  <c r="H338" i="4"/>
  <c r="I338" i="4"/>
  <c r="J338" i="4"/>
  <c r="K338" i="4"/>
  <c r="L338" i="4"/>
  <c r="M338" i="4"/>
  <c r="N338" i="4"/>
  <c r="O338" i="4"/>
  <c r="H339" i="4"/>
  <c r="I339" i="4"/>
  <c r="J339" i="4"/>
  <c r="K339" i="4"/>
  <c r="L339" i="4"/>
  <c r="M339" i="4"/>
  <c r="N339" i="4"/>
  <c r="O339" i="4"/>
  <c r="H340" i="4"/>
  <c r="I340" i="4"/>
  <c r="J340" i="4"/>
  <c r="K340" i="4"/>
  <c r="L340" i="4"/>
  <c r="M340" i="4"/>
  <c r="N340" i="4"/>
  <c r="O340" i="4"/>
  <c r="H341" i="4"/>
  <c r="I341" i="4"/>
  <c r="J341" i="4"/>
  <c r="K341" i="4"/>
  <c r="L341" i="4"/>
  <c r="M341" i="4"/>
  <c r="N341" i="4"/>
  <c r="O341" i="4"/>
  <c r="H346" i="4"/>
  <c r="I346" i="4"/>
  <c r="J346" i="4"/>
  <c r="K346" i="4"/>
  <c r="L346" i="4"/>
  <c r="M346" i="4"/>
  <c r="N346" i="4"/>
  <c r="O346" i="4"/>
  <c r="H347" i="4"/>
  <c r="I347" i="4"/>
  <c r="J347" i="4"/>
  <c r="K347" i="4"/>
  <c r="L347" i="4"/>
  <c r="M347" i="4"/>
  <c r="N347" i="4"/>
  <c r="O347" i="4"/>
  <c r="H348" i="4"/>
  <c r="I348" i="4"/>
  <c r="J348" i="4"/>
  <c r="K348" i="4"/>
  <c r="L348" i="4"/>
  <c r="M348" i="4"/>
  <c r="N348" i="4"/>
  <c r="O348" i="4"/>
  <c r="H349" i="4"/>
  <c r="I349" i="4"/>
  <c r="J349" i="4"/>
  <c r="K349" i="4"/>
  <c r="L349" i="4"/>
  <c r="M349" i="4"/>
  <c r="N349" i="4"/>
  <c r="O349" i="4"/>
  <c r="H350" i="4"/>
  <c r="I350" i="4"/>
  <c r="J350" i="4"/>
  <c r="K350" i="4"/>
  <c r="L350" i="4"/>
  <c r="M350" i="4"/>
  <c r="N350" i="4"/>
  <c r="O350" i="4"/>
  <c r="H351" i="4"/>
  <c r="I351" i="4"/>
  <c r="J351" i="4"/>
  <c r="K351" i="4"/>
  <c r="L351" i="4"/>
  <c r="M351" i="4"/>
  <c r="N351" i="4"/>
  <c r="O351" i="4"/>
  <c r="H352" i="4"/>
  <c r="I352" i="4"/>
  <c r="J352" i="4"/>
  <c r="K352" i="4"/>
  <c r="L352" i="4"/>
  <c r="M352" i="4"/>
  <c r="N352" i="4"/>
  <c r="O352" i="4"/>
  <c r="H353" i="4"/>
  <c r="I353" i="4"/>
  <c r="J353" i="4"/>
  <c r="K353" i="4"/>
  <c r="L353" i="4"/>
  <c r="M353" i="4"/>
  <c r="N353" i="4"/>
  <c r="O353" i="4"/>
  <c r="H354" i="4"/>
  <c r="I354" i="4"/>
  <c r="J354" i="4"/>
  <c r="K354" i="4"/>
  <c r="L354" i="4"/>
  <c r="M354" i="4"/>
  <c r="N354" i="4"/>
  <c r="O354" i="4"/>
  <c r="H355" i="4"/>
  <c r="I355" i="4"/>
  <c r="J355" i="4"/>
  <c r="K355" i="4"/>
  <c r="L355" i="4"/>
  <c r="M355" i="4"/>
  <c r="N355" i="4"/>
  <c r="O355" i="4"/>
  <c r="H356" i="4"/>
  <c r="I356" i="4"/>
  <c r="J356" i="4"/>
  <c r="K356" i="4"/>
  <c r="L356" i="4"/>
  <c r="M356" i="4"/>
  <c r="N356" i="4"/>
  <c r="O356" i="4"/>
  <c r="H357" i="4"/>
  <c r="I357" i="4"/>
  <c r="J357" i="4"/>
  <c r="K357" i="4"/>
  <c r="L357" i="4"/>
  <c r="M357" i="4"/>
  <c r="N357" i="4"/>
  <c r="O357" i="4"/>
  <c r="H362" i="4"/>
  <c r="I362" i="4"/>
  <c r="J362" i="4"/>
  <c r="K362" i="4"/>
  <c r="L362" i="4"/>
  <c r="M362" i="4"/>
  <c r="N362" i="4"/>
  <c r="O362" i="4"/>
  <c r="H363" i="4"/>
  <c r="I363" i="4"/>
  <c r="J363" i="4"/>
  <c r="K363" i="4"/>
  <c r="L363" i="4"/>
  <c r="M363" i="4"/>
  <c r="N363" i="4"/>
  <c r="O363" i="4"/>
  <c r="H364" i="4"/>
  <c r="I364" i="4"/>
  <c r="J364" i="4"/>
  <c r="K364" i="4"/>
  <c r="L364" i="4"/>
  <c r="M364" i="4"/>
  <c r="N364" i="4"/>
  <c r="O364" i="4"/>
  <c r="H365" i="4"/>
  <c r="I365" i="4"/>
  <c r="J365" i="4"/>
  <c r="K365" i="4"/>
  <c r="L365" i="4"/>
  <c r="M365" i="4"/>
  <c r="N365" i="4"/>
  <c r="O365" i="4"/>
  <c r="H366" i="4"/>
  <c r="I366" i="4"/>
  <c r="J366" i="4"/>
  <c r="K366" i="4"/>
  <c r="L366" i="4"/>
  <c r="M366" i="4"/>
  <c r="N366" i="4"/>
  <c r="O366" i="4"/>
  <c r="H367" i="4"/>
  <c r="I367" i="4"/>
  <c r="J367" i="4"/>
  <c r="K367" i="4"/>
  <c r="L367" i="4"/>
  <c r="M367" i="4"/>
  <c r="N367" i="4"/>
  <c r="O367" i="4"/>
  <c r="H368" i="4"/>
  <c r="I368" i="4"/>
  <c r="J368" i="4"/>
  <c r="K368" i="4"/>
  <c r="L368" i="4"/>
  <c r="M368" i="4"/>
  <c r="N368" i="4"/>
  <c r="O368" i="4"/>
  <c r="H369" i="4"/>
  <c r="I369" i="4"/>
  <c r="J369" i="4"/>
  <c r="K369" i="4"/>
  <c r="L369" i="4"/>
  <c r="M369" i="4"/>
  <c r="N369" i="4"/>
  <c r="O369" i="4"/>
  <c r="H370" i="4"/>
  <c r="I370" i="4"/>
  <c r="J370" i="4"/>
  <c r="K370" i="4"/>
  <c r="L370" i="4"/>
  <c r="M370" i="4"/>
  <c r="N370" i="4"/>
  <c r="O370" i="4"/>
  <c r="H371" i="4"/>
  <c r="I371" i="4"/>
  <c r="J371" i="4"/>
  <c r="K371" i="4"/>
  <c r="L371" i="4"/>
  <c r="M371" i="4"/>
  <c r="N371" i="4"/>
  <c r="O371" i="4"/>
  <c r="H372" i="4"/>
  <c r="I372" i="4"/>
  <c r="J372" i="4"/>
  <c r="K372" i="4"/>
  <c r="L372" i="4"/>
  <c r="M372" i="4"/>
  <c r="N372" i="4"/>
  <c r="O372" i="4"/>
  <c r="H373" i="4"/>
  <c r="I373" i="4"/>
  <c r="J373" i="4"/>
  <c r="K373" i="4"/>
  <c r="L373" i="4"/>
  <c r="M373" i="4"/>
  <c r="N373" i="4"/>
  <c r="O373" i="4"/>
  <c r="H374" i="4"/>
  <c r="I374" i="4"/>
  <c r="J374" i="4"/>
  <c r="K374" i="4"/>
  <c r="L374" i="4"/>
  <c r="M374" i="4"/>
  <c r="N374" i="4"/>
  <c r="O374" i="4"/>
  <c r="H375" i="4"/>
  <c r="I375" i="4"/>
  <c r="J375" i="4"/>
  <c r="K375" i="4"/>
  <c r="L375" i="4"/>
  <c r="M375" i="4"/>
  <c r="N375" i="4"/>
  <c r="O375" i="4"/>
  <c r="H380" i="4"/>
  <c r="I380" i="4"/>
  <c r="J380" i="4"/>
  <c r="K380" i="4"/>
  <c r="L380" i="4"/>
  <c r="M380" i="4"/>
  <c r="N380" i="4"/>
  <c r="O380" i="4"/>
  <c r="H381" i="4"/>
  <c r="I381" i="4"/>
  <c r="J381" i="4"/>
  <c r="K381" i="4"/>
  <c r="L381" i="4"/>
  <c r="M381" i="4"/>
  <c r="N381" i="4"/>
  <c r="O381" i="4"/>
  <c r="H382" i="4"/>
  <c r="I382" i="4"/>
  <c r="J382" i="4"/>
  <c r="K382" i="4"/>
  <c r="L382" i="4"/>
  <c r="M382" i="4"/>
  <c r="N382" i="4"/>
  <c r="O382" i="4"/>
  <c r="H383" i="4"/>
  <c r="I383" i="4"/>
  <c r="J383" i="4"/>
  <c r="K383" i="4"/>
  <c r="L383" i="4"/>
  <c r="M383" i="4"/>
  <c r="N383" i="4"/>
  <c r="O383" i="4"/>
  <c r="H384" i="4"/>
  <c r="I384" i="4"/>
  <c r="J384" i="4"/>
  <c r="K384" i="4"/>
  <c r="L384" i="4"/>
  <c r="M384" i="4"/>
  <c r="N384" i="4"/>
  <c r="O384" i="4"/>
  <c r="H385" i="4"/>
  <c r="I385" i="4"/>
  <c r="J385" i="4"/>
  <c r="K385" i="4"/>
  <c r="L385" i="4"/>
  <c r="M385" i="4"/>
  <c r="N385" i="4"/>
  <c r="O385" i="4"/>
  <c r="H386" i="4"/>
  <c r="I386" i="4"/>
  <c r="J386" i="4"/>
  <c r="K386" i="4"/>
  <c r="L386" i="4"/>
  <c r="M386" i="4"/>
  <c r="N386" i="4"/>
  <c r="O386" i="4"/>
  <c r="H387" i="4"/>
  <c r="I387" i="4"/>
  <c r="J387" i="4"/>
  <c r="K387" i="4"/>
  <c r="L387" i="4"/>
  <c r="M387" i="4"/>
  <c r="N387" i="4"/>
  <c r="O387" i="4"/>
  <c r="H388" i="4"/>
  <c r="I388" i="4"/>
  <c r="J388" i="4"/>
  <c r="K388" i="4"/>
  <c r="L388" i="4"/>
  <c r="M388" i="4"/>
  <c r="N388" i="4"/>
  <c r="O388" i="4"/>
  <c r="H389" i="4"/>
  <c r="I389" i="4"/>
  <c r="J389" i="4"/>
  <c r="K389" i="4"/>
  <c r="L389" i="4"/>
  <c r="M389" i="4"/>
  <c r="N389" i="4"/>
  <c r="O389" i="4"/>
  <c r="H390" i="4"/>
  <c r="I390" i="4"/>
  <c r="J390" i="4"/>
  <c r="K390" i="4"/>
  <c r="L390" i="4"/>
  <c r="M390" i="4"/>
  <c r="N390" i="4"/>
  <c r="O390" i="4"/>
  <c r="H391" i="4"/>
  <c r="I391" i="4"/>
  <c r="J391" i="4"/>
  <c r="K391" i="4"/>
  <c r="L391" i="4"/>
  <c r="M391" i="4"/>
  <c r="N391" i="4"/>
  <c r="O391" i="4"/>
  <c r="H392" i="4"/>
  <c r="I392" i="4"/>
  <c r="J392" i="4"/>
  <c r="K392" i="4"/>
  <c r="L392" i="4"/>
  <c r="M392" i="4"/>
  <c r="N392" i="4"/>
  <c r="O392" i="4"/>
  <c r="H393" i="4"/>
  <c r="I393" i="4"/>
  <c r="J393" i="4"/>
  <c r="K393" i="4"/>
  <c r="L393" i="4"/>
  <c r="M393" i="4"/>
  <c r="N393" i="4"/>
  <c r="O393" i="4"/>
  <c r="H398" i="4"/>
  <c r="I398" i="4"/>
  <c r="J398" i="4"/>
  <c r="K398" i="4"/>
  <c r="L398" i="4"/>
  <c r="M398" i="4"/>
  <c r="N398" i="4"/>
  <c r="O398" i="4"/>
  <c r="H399" i="4"/>
  <c r="I399" i="4"/>
  <c r="J399" i="4"/>
  <c r="K399" i="4"/>
  <c r="L399" i="4"/>
  <c r="M399" i="4"/>
  <c r="N399" i="4"/>
  <c r="O399" i="4"/>
  <c r="H400" i="4"/>
  <c r="I400" i="4"/>
  <c r="J400" i="4"/>
  <c r="K400" i="4"/>
  <c r="L400" i="4"/>
  <c r="M400" i="4"/>
  <c r="N400" i="4"/>
  <c r="O400" i="4"/>
  <c r="H401" i="4"/>
  <c r="I401" i="4"/>
  <c r="J401" i="4"/>
  <c r="K401" i="4"/>
  <c r="L401" i="4"/>
  <c r="M401" i="4"/>
  <c r="N401" i="4"/>
  <c r="O401" i="4"/>
  <c r="H402" i="4"/>
  <c r="I402" i="4"/>
  <c r="J402" i="4"/>
  <c r="K402" i="4"/>
  <c r="L402" i="4"/>
  <c r="M402" i="4"/>
  <c r="N402" i="4"/>
  <c r="O402" i="4"/>
  <c r="H403" i="4"/>
  <c r="I403" i="4"/>
  <c r="J403" i="4"/>
  <c r="K403" i="4"/>
  <c r="L403" i="4"/>
  <c r="M403" i="4"/>
  <c r="N403" i="4"/>
  <c r="O403" i="4"/>
  <c r="H404" i="4"/>
  <c r="I404" i="4"/>
  <c r="J404" i="4"/>
  <c r="K404" i="4"/>
  <c r="L404" i="4"/>
  <c r="M404" i="4"/>
  <c r="N404" i="4"/>
  <c r="O404" i="4"/>
  <c r="H405" i="4"/>
  <c r="I405" i="4"/>
  <c r="J405" i="4"/>
  <c r="K405" i="4"/>
  <c r="L405" i="4"/>
  <c r="M405" i="4"/>
  <c r="N405" i="4"/>
  <c r="O405" i="4"/>
  <c r="H406" i="4"/>
  <c r="I406" i="4"/>
  <c r="J406" i="4"/>
  <c r="K406" i="4"/>
  <c r="L406" i="4"/>
  <c r="M406" i="4"/>
  <c r="N406" i="4"/>
  <c r="O406" i="4"/>
  <c r="H407" i="4"/>
  <c r="I407" i="4"/>
  <c r="J407" i="4"/>
  <c r="K407" i="4"/>
  <c r="L407" i="4"/>
  <c r="M407" i="4"/>
  <c r="N407" i="4"/>
  <c r="O407" i="4"/>
  <c r="H408" i="4"/>
  <c r="I408" i="4"/>
  <c r="J408" i="4"/>
  <c r="K408" i="4"/>
  <c r="L408" i="4"/>
  <c r="M408" i="4"/>
  <c r="N408" i="4"/>
  <c r="O408" i="4"/>
  <c r="H413" i="4"/>
  <c r="I413" i="4"/>
  <c r="J413" i="4"/>
  <c r="K413" i="4"/>
  <c r="L413" i="4"/>
  <c r="M413" i="4"/>
  <c r="N413" i="4"/>
  <c r="O413" i="4"/>
  <c r="H414" i="4"/>
  <c r="I414" i="4"/>
  <c r="J414" i="4"/>
  <c r="K414" i="4"/>
  <c r="L414" i="4"/>
  <c r="M414" i="4"/>
  <c r="N414" i="4"/>
  <c r="O414" i="4"/>
  <c r="H415" i="4"/>
  <c r="I415" i="4"/>
  <c r="J415" i="4"/>
  <c r="K415" i="4"/>
  <c r="L415" i="4"/>
  <c r="M415" i="4"/>
  <c r="N415" i="4"/>
  <c r="O415" i="4"/>
  <c r="H416" i="4"/>
  <c r="I416" i="4"/>
  <c r="J416" i="4"/>
  <c r="K416" i="4"/>
  <c r="L416" i="4"/>
  <c r="M416" i="4"/>
  <c r="N416" i="4"/>
  <c r="O416" i="4"/>
  <c r="H417" i="4"/>
  <c r="I417" i="4"/>
  <c r="J417" i="4"/>
  <c r="K417" i="4"/>
  <c r="L417" i="4"/>
  <c r="M417" i="4"/>
  <c r="N417" i="4"/>
  <c r="O417" i="4"/>
  <c r="H418" i="4"/>
  <c r="I418" i="4"/>
  <c r="J418" i="4"/>
  <c r="K418" i="4"/>
  <c r="L418" i="4"/>
  <c r="M418" i="4"/>
  <c r="N418" i="4"/>
  <c r="O418" i="4"/>
  <c r="H419" i="4"/>
  <c r="I419" i="4"/>
  <c r="J419" i="4"/>
  <c r="K419" i="4"/>
  <c r="L419" i="4"/>
  <c r="M419" i="4"/>
  <c r="N419" i="4"/>
  <c r="O419" i="4"/>
  <c r="H420" i="4"/>
  <c r="I420" i="4"/>
  <c r="J420" i="4"/>
  <c r="K420" i="4"/>
  <c r="L420" i="4"/>
  <c r="M420" i="4"/>
  <c r="N420" i="4"/>
  <c r="O420" i="4"/>
  <c r="H421" i="4"/>
  <c r="I421" i="4"/>
  <c r="J421" i="4"/>
  <c r="K421" i="4"/>
  <c r="L421" i="4"/>
  <c r="M421" i="4"/>
  <c r="N421" i="4"/>
  <c r="O421" i="4"/>
  <c r="H422" i="4"/>
  <c r="I422" i="4"/>
  <c r="J422" i="4"/>
  <c r="K422" i="4"/>
  <c r="L422" i="4"/>
  <c r="M422" i="4"/>
  <c r="N422" i="4"/>
  <c r="O422" i="4"/>
  <c r="H423" i="4"/>
  <c r="I423" i="4"/>
  <c r="J423" i="4"/>
  <c r="K423" i="4"/>
  <c r="L423" i="4"/>
  <c r="M423" i="4"/>
  <c r="N423" i="4"/>
  <c r="O423" i="4"/>
  <c r="H428" i="4"/>
  <c r="I428" i="4"/>
  <c r="J428" i="4"/>
  <c r="K428" i="4"/>
  <c r="L428" i="4"/>
  <c r="M428" i="4"/>
  <c r="N428" i="4"/>
  <c r="O428" i="4"/>
  <c r="H429" i="4"/>
  <c r="I429" i="4"/>
  <c r="J429" i="4"/>
  <c r="K429" i="4"/>
  <c r="L429" i="4"/>
  <c r="M429" i="4"/>
  <c r="N429" i="4"/>
  <c r="O429" i="4"/>
  <c r="H430" i="4"/>
  <c r="I430" i="4"/>
  <c r="J430" i="4"/>
  <c r="K430" i="4"/>
  <c r="L430" i="4"/>
  <c r="M430" i="4"/>
  <c r="N430" i="4"/>
  <c r="O430" i="4"/>
  <c r="H431" i="4"/>
  <c r="I431" i="4"/>
  <c r="J431" i="4"/>
  <c r="K431" i="4"/>
  <c r="L431" i="4"/>
  <c r="M431" i="4"/>
  <c r="N431" i="4"/>
  <c r="O431" i="4"/>
  <c r="H432" i="4"/>
  <c r="I432" i="4"/>
  <c r="J432" i="4"/>
  <c r="K432" i="4"/>
  <c r="L432" i="4"/>
  <c r="M432" i="4"/>
  <c r="N432" i="4"/>
  <c r="O432" i="4"/>
  <c r="H433" i="4"/>
  <c r="I433" i="4"/>
  <c r="J433" i="4"/>
  <c r="K433" i="4"/>
  <c r="L433" i="4"/>
  <c r="M433" i="4"/>
  <c r="N433" i="4"/>
  <c r="O433" i="4"/>
  <c r="H434" i="4"/>
  <c r="I434" i="4"/>
  <c r="J434" i="4"/>
  <c r="K434" i="4"/>
  <c r="L434" i="4"/>
  <c r="M434" i="4"/>
  <c r="N434" i="4"/>
  <c r="O434" i="4"/>
  <c r="H435" i="4"/>
  <c r="I435" i="4"/>
  <c r="J435" i="4"/>
  <c r="K435" i="4"/>
  <c r="L435" i="4"/>
  <c r="M435" i="4"/>
  <c r="N435" i="4"/>
  <c r="O435" i="4"/>
  <c r="H436" i="4"/>
  <c r="I436" i="4"/>
  <c r="J436" i="4"/>
  <c r="K436" i="4"/>
  <c r="L436" i="4"/>
  <c r="M436" i="4"/>
  <c r="N436" i="4"/>
  <c r="O436" i="4"/>
  <c r="H437" i="4"/>
  <c r="I437" i="4"/>
  <c r="J437" i="4"/>
  <c r="K437" i="4"/>
  <c r="L437" i="4"/>
  <c r="M437" i="4"/>
  <c r="N437" i="4"/>
  <c r="O437" i="4"/>
  <c r="H438" i="4"/>
  <c r="I438" i="4"/>
  <c r="J438" i="4"/>
  <c r="K438" i="4"/>
  <c r="L438" i="4"/>
  <c r="M438" i="4"/>
  <c r="N438" i="4"/>
  <c r="O438" i="4"/>
  <c r="H439" i="4"/>
  <c r="I439" i="4"/>
  <c r="J439" i="4"/>
  <c r="K439" i="4"/>
  <c r="L439" i="4"/>
  <c r="M439" i="4"/>
  <c r="N439" i="4"/>
  <c r="O439" i="4"/>
  <c r="H444" i="4"/>
  <c r="I444" i="4"/>
  <c r="J444" i="4"/>
  <c r="K444" i="4"/>
  <c r="L444" i="4"/>
  <c r="M444" i="4"/>
  <c r="N444" i="4"/>
  <c r="O444" i="4"/>
  <c r="H445" i="4"/>
  <c r="I445" i="4"/>
  <c r="J445" i="4"/>
  <c r="K445" i="4"/>
  <c r="L445" i="4"/>
  <c r="M445" i="4"/>
  <c r="N445" i="4"/>
  <c r="O445" i="4"/>
  <c r="H446" i="4"/>
  <c r="I446" i="4"/>
  <c r="J446" i="4"/>
  <c r="K446" i="4"/>
  <c r="L446" i="4"/>
  <c r="M446" i="4"/>
  <c r="N446" i="4"/>
  <c r="O446" i="4"/>
  <c r="H447" i="4"/>
  <c r="I447" i="4"/>
  <c r="J447" i="4"/>
  <c r="K447" i="4"/>
  <c r="L447" i="4"/>
  <c r="M447" i="4"/>
  <c r="N447" i="4"/>
  <c r="O447" i="4"/>
  <c r="H448" i="4"/>
  <c r="I448" i="4"/>
  <c r="J448" i="4"/>
  <c r="K448" i="4"/>
  <c r="L448" i="4"/>
  <c r="M448" i="4"/>
  <c r="N448" i="4"/>
  <c r="O448" i="4"/>
  <c r="H449" i="4"/>
  <c r="I449" i="4"/>
  <c r="J449" i="4"/>
  <c r="K449" i="4"/>
  <c r="L449" i="4"/>
  <c r="M449" i="4"/>
  <c r="N449" i="4"/>
  <c r="O449" i="4"/>
  <c r="H450" i="4"/>
  <c r="I450" i="4"/>
  <c r="J450" i="4"/>
  <c r="K450" i="4"/>
  <c r="L450" i="4"/>
  <c r="M450" i="4"/>
  <c r="N450" i="4"/>
  <c r="O450" i="4"/>
  <c r="H451" i="4"/>
  <c r="I451" i="4"/>
  <c r="J451" i="4"/>
  <c r="K451" i="4"/>
  <c r="L451" i="4"/>
  <c r="M451" i="4"/>
  <c r="N451" i="4"/>
  <c r="O451" i="4"/>
  <c r="O452" i="4"/>
  <c r="O453" i="4"/>
  <c r="O454" i="4"/>
  <c r="O455" i="4"/>
  <c r="O456" i="4"/>
  <c r="O457" i="4"/>
  <c r="O462" i="4"/>
  <c r="O463" i="4"/>
  <c r="O464" i="4"/>
  <c r="O465" i="4"/>
  <c r="O466" i="4"/>
  <c r="O467" i="4"/>
  <c r="O468" i="4"/>
  <c r="O469" i="4"/>
  <c r="O470" i="4"/>
  <c r="O471" i="4"/>
  <c r="O472" i="4"/>
  <c r="O477" i="4"/>
  <c r="O478" i="4"/>
  <c r="O479" i="4"/>
  <c r="O480" i="4"/>
  <c r="O481" i="4"/>
  <c r="O482" i="4"/>
  <c r="O483" i="4"/>
  <c r="O484" i="4"/>
  <c r="O485" i="4"/>
  <c r="O486" i="4"/>
  <c r="O487" i="4"/>
  <c r="O492" i="4"/>
  <c r="O493" i="4"/>
  <c r="O494" i="4"/>
  <c r="O495" i="4"/>
  <c r="O496" i="4"/>
  <c r="O497" i="4"/>
  <c r="O498" i="4"/>
  <c r="O499" i="4"/>
  <c r="O500" i="4"/>
  <c r="O501" i="4"/>
  <c r="O502" i="4"/>
  <c r="O507" i="4"/>
  <c r="O508" i="4"/>
  <c r="O509" i="4"/>
  <c r="O510" i="4"/>
  <c r="O511" i="4"/>
  <c r="O512" i="4"/>
  <c r="O517" i="4"/>
  <c r="O518" i="4"/>
  <c r="O519" i="4"/>
  <c r="O520" i="4"/>
  <c r="O521" i="4"/>
  <c r="O522" i="4"/>
  <c r="F523" i="4"/>
  <c r="H452" i="4"/>
  <c r="I452" i="4"/>
  <c r="J452" i="4"/>
  <c r="K452" i="4"/>
  <c r="L452" i="4"/>
  <c r="M452" i="4"/>
  <c r="N452" i="4"/>
  <c r="H453" i="4"/>
  <c r="I453" i="4"/>
  <c r="J453" i="4"/>
  <c r="K453" i="4"/>
  <c r="L453" i="4"/>
  <c r="M453" i="4"/>
  <c r="N453" i="4"/>
  <c r="H454" i="4"/>
  <c r="I454" i="4"/>
  <c r="J454" i="4"/>
  <c r="K454" i="4"/>
  <c r="L454" i="4"/>
  <c r="M454" i="4"/>
  <c r="N454" i="4"/>
  <c r="H455" i="4"/>
  <c r="I455" i="4"/>
  <c r="J455" i="4"/>
  <c r="K455" i="4"/>
  <c r="L455" i="4"/>
  <c r="M455" i="4"/>
  <c r="N455" i="4"/>
  <c r="H456" i="4"/>
  <c r="I456" i="4"/>
  <c r="J456" i="4"/>
  <c r="K456" i="4"/>
  <c r="L456" i="4"/>
  <c r="M456" i="4"/>
  <c r="N456" i="4"/>
  <c r="H457" i="4"/>
  <c r="I457" i="4"/>
  <c r="J457" i="4"/>
  <c r="K457" i="4"/>
  <c r="L457" i="4"/>
  <c r="M457" i="4"/>
  <c r="N457" i="4"/>
  <c r="H462" i="4"/>
  <c r="I462" i="4"/>
  <c r="J462" i="4"/>
  <c r="K462" i="4"/>
  <c r="L462" i="4"/>
  <c r="M462" i="4"/>
  <c r="N462" i="4"/>
  <c r="H463" i="4"/>
  <c r="I463" i="4"/>
  <c r="J463" i="4"/>
  <c r="K463" i="4"/>
  <c r="L463" i="4"/>
  <c r="M463" i="4"/>
  <c r="N463" i="4"/>
  <c r="H464" i="4"/>
  <c r="I464" i="4"/>
  <c r="J464" i="4"/>
  <c r="K464" i="4"/>
  <c r="L464" i="4"/>
  <c r="M464" i="4"/>
  <c r="N464" i="4"/>
  <c r="H465" i="4"/>
  <c r="I465" i="4"/>
  <c r="J465" i="4"/>
  <c r="K465" i="4"/>
  <c r="L465" i="4"/>
  <c r="M465" i="4"/>
  <c r="N465" i="4"/>
  <c r="H466" i="4"/>
  <c r="I466" i="4"/>
  <c r="J466" i="4"/>
  <c r="K466" i="4"/>
  <c r="L466" i="4"/>
  <c r="M466" i="4"/>
  <c r="N466" i="4"/>
  <c r="H467" i="4"/>
  <c r="I467" i="4"/>
  <c r="J467" i="4"/>
  <c r="K467" i="4"/>
  <c r="L467" i="4"/>
  <c r="M467" i="4"/>
  <c r="N467" i="4"/>
  <c r="H468" i="4"/>
  <c r="I468" i="4"/>
  <c r="J468" i="4"/>
  <c r="K468" i="4"/>
  <c r="L468" i="4"/>
  <c r="M468" i="4"/>
  <c r="N468" i="4"/>
  <c r="H469" i="4"/>
  <c r="I469" i="4"/>
  <c r="J469" i="4"/>
  <c r="K469" i="4"/>
  <c r="L469" i="4"/>
  <c r="M469" i="4"/>
  <c r="N469" i="4"/>
  <c r="H470" i="4"/>
  <c r="I470" i="4"/>
  <c r="J470" i="4"/>
  <c r="K470" i="4"/>
  <c r="L470" i="4"/>
  <c r="M470" i="4"/>
  <c r="N470" i="4"/>
  <c r="H471" i="4"/>
  <c r="I471" i="4"/>
  <c r="J471" i="4"/>
  <c r="K471" i="4"/>
  <c r="L471" i="4"/>
  <c r="M471" i="4"/>
  <c r="N471" i="4"/>
  <c r="H472" i="4"/>
  <c r="I472" i="4"/>
  <c r="J472" i="4"/>
  <c r="K472" i="4"/>
  <c r="L472" i="4"/>
  <c r="M472" i="4"/>
  <c r="N472" i="4"/>
  <c r="H477" i="4"/>
  <c r="I477" i="4"/>
  <c r="J477" i="4"/>
  <c r="K477" i="4"/>
  <c r="L477" i="4"/>
  <c r="M477" i="4"/>
  <c r="N477" i="4"/>
  <c r="H478" i="4"/>
  <c r="I478" i="4"/>
  <c r="J478" i="4"/>
  <c r="K478" i="4"/>
  <c r="L478" i="4"/>
  <c r="M478" i="4"/>
  <c r="N478" i="4"/>
  <c r="H479" i="4"/>
  <c r="I479" i="4"/>
  <c r="J479" i="4"/>
  <c r="K479" i="4"/>
  <c r="L479" i="4"/>
  <c r="M479" i="4"/>
  <c r="N479" i="4"/>
  <c r="H480" i="4"/>
  <c r="I480" i="4"/>
  <c r="J480" i="4"/>
  <c r="K480" i="4"/>
  <c r="L480" i="4"/>
  <c r="M480" i="4"/>
  <c r="N480" i="4"/>
  <c r="H481" i="4"/>
  <c r="I481" i="4"/>
  <c r="J481" i="4"/>
  <c r="K481" i="4"/>
  <c r="L481" i="4"/>
  <c r="M481" i="4"/>
  <c r="N481" i="4"/>
  <c r="H482" i="4"/>
  <c r="I482" i="4"/>
  <c r="J482" i="4"/>
  <c r="K482" i="4"/>
  <c r="L482" i="4"/>
  <c r="M482" i="4"/>
  <c r="N482" i="4"/>
  <c r="H483" i="4"/>
  <c r="I483" i="4"/>
  <c r="J483" i="4"/>
  <c r="K483" i="4"/>
  <c r="L483" i="4"/>
  <c r="M483" i="4"/>
  <c r="N483" i="4"/>
  <c r="H484" i="4"/>
  <c r="I484" i="4"/>
  <c r="J484" i="4"/>
  <c r="K484" i="4"/>
  <c r="L484" i="4"/>
  <c r="M484" i="4"/>
  <c r="N484" i="4"/>
  <c r="H485" i="4"/>
  <c r="I485" i="4"/>
  <c r="J485" i="4"/>
  <c r="K485" i="4"/>
  <c r="L485" i="4"/>
  <c r="M485" i="4"/>
  <c r="N485" i="4"/>
  <c r="H486" i="4"/>
  <c r="I486" i="4"/>
  <c r="J486" i="4"/>
  <c r="K486" i="4"/>
  <c r="L486" i="4"/>
  <c r="M486" i="4"/>
  <c r="N486" i="4"/>
  <c r="H487" i="4"/>
  <c r="I487" i="4"/>
  <c r="J487" i="4"/>
  <c r="K487" i="4"/>
  <c r="L487" i="4"/>
  <c r="M487" i="4"/>
  <c r="N487" i="4"/>
  <c r="H492" i="4"/>
  <c r="I492" i="4"/>
  <c r="J492" i="4"/>
  <c r="K492" i="4"/>
  <c r="L492" i="4"/>
  <c r="M492" i="4"/>
  <c r="N492" i="4"/>
  <c r="H493" i="4"/>
  <c r="I493" i="4"/>
  <c r="J493" i="4"/>
  <c r="K493" i="4"/>
  <c r="L493" i="4"/>
  <c r="M493" i="4"/>
  <c r="N493" i="4"/>
  <c r="H494" i="4"/>
  <c r="I494" i="4"/>
  <c r="J494" i="4"/>
  <c r="K494" i="4"/>
  <c r="L494" i="4"/>
  <c r="M494" i="4"/>
  <c r="N494" i="4"/>
  <c r="H495" i="4"/>
  <c r="I495" i="4"/>
  <c r="J495" i="4"/>
  <c r="K495" i="4"/>
  <c r="L495" i="4"/>
  <c r="M495" i="4"/>
  <c r="N495" i="4"/>
  <c r="H496" i="4"/>
  <c r="I496" i="4"/>
  <c r="J496" i="4"/>
  <c r="K496" i="4"/>
  <c r="L496" i="4"/>
  <c r="M496" i="4"/>
  <c r="N496" i="4"/>
  <c r="H497" i="4"/>
  <c r="I497" i="4"/>
  <c r="J497" i="4"/>
  <c r="K497" i="4"/>
  <c r="L497" i="4"/>
  <c r="M497" i="4"/>
  <c r="N497" i="4"/>
  <c r="H498" i="4"/>
  <c r="I498" i="4"/>
  <c r="J498" i="4"/>
  <c r="K498" i="4"/>
  <c r="L498" i="4"/>
  <c r="M498" i="4"/>
  <c r="N498" i="4"/>
  <c r="H499" i="4"/>
  <c r="I499" i="4"/>
  <c r="J499" i="4"/>
  <c r="K499" i="4"/>
  <c r="L499" i="4"/>
  <c r="M499" i="4"/>
  <c r="N499" i="4"/>
  <c r="H500" i="4"/>
  <c r="I500" i="4"/>
  <c r="J500" i="4"/>
  <c r="K500" i="4"/>
  <c r="L500" i="4"/>
  <c r="M500" i="4"/>
  <c r="N500" i="4"/>
  <c r="H501" i="4"/>
  <c r="I501" i="4"/>
  <c r="J501" i="4"/>
  <c r="K501" i="4"/>
  <c r="L501" i="4"/>
  <c r="M501" i="4"/>
  <c r="N501" i="4"/>
  <c r="H502" i="4"/>
  <c r="I502" i="4"/>
  <c r="J502" i="4"/>
  <c r="K502" i="4"/>
  <c r="L502" i="4"/>
  <c r="M502" i="4"/>
  <c r="N502" i="4"/>
  <c r="H507" i="4"/>
  <c r="I507" i="4"/>
  <c r="J507" i="4"/>
  <c r="K507" i="4"/>
  <c r="L507" i="4"/>
  <c r="M507" i="4"/>
  <c r="N507" i="4"/>
  <c r="H508" i="4"/>
  <c r="I508" i="4"/>
  <c r="J508" i="4"/>
  <c r="K508" i="4"/>
  <c r="L508" i="4"/>
  <c r="M508" i="4"/>
  <c r="N508" i="4"/>
  <c r="H509" i="4"/>
  <c r="I509" i="4"/>
  <c r="J509" i="4"/>
  <c r="K509" i="4"/>
  <c r="L509" i="4"/>
  <c r="M509" i="4"/>
  <c r="N509" i="4"/>
  <c r="H510" i="4"/>
  <c r="I510" i="4"/>
  <c r="J510" i="4"/>
  <c r="K510" i="4"/>
  <c r="L510" i="4"/>
  <c r="M510" i="4"/>
  <c r="N510" i="4"/>
  <c r="H511" i="4"/>
  <c r="I511" i="4"/>
  <c r="J511" i="4"/>
  <c r="K511" i="4"/>
  <c r="L511" i="4"/>
  <c r="M511" i="4"/>
  <c r="N511" i="4"/>
  <c r="H512" i="4"/>
  <c r="I512" i="4"/>
  <c r="J512" i="4"/>
  <c r="K512" i="4"/>
  <c r="L512" i="4"/>
  <c r="M512" i="4"/>
  <c r="N512" i="4"/>
  <c r="H517" i="4"/>
  <c r="I517" i="4"/>
  <c r="J517" i="4"/>
  <c r="K517" i="4"/>
  <c r="L517" i="4"/>
  <c r="M517" i="4"/>
  <c r="N517" i="4"/>
  <c r="H518" i="4"/>
  <c r="I518" i="4"/>
  <c r="J518" i="4"/>
  <c r="K518" i="4"/>
  <c r="L518" i="4"/>
  <c r="M518" i="4"/>
  <c r="N518" i="4"/>
  <c r="H519" i="4"/>
  <c r="I519" i="4"/>
  <c r="J519" i="4"/>
  <c r="K519" i="4"/>
  <c r="L519" i="4"/>
  <c r="M519" i="4"/>
  <c r="N519" i="4"/>
  <c r="H520" i="4"/>
  <c r="I520" i="4"/>
  <c r="J520" i="4"/>
  <c r="K520" i="4"/>
  <c r="L520" i="4"/>
  <c r="M520" i="4"/>
  <c r="N520" i="4"/>
  <c r="H521" i="4"/>
  <c r="I521" i="4"/>
  <c r="J521" i="4"/>
  <c r="K521" i="4"/>
  <c r="L521" i="4"/>
  <c r="M521" i="4"/>
  <c r="N521" i="4"/>
  <c r="H522" i="4"/>
  <c r="I522" i="4"/>
  <c r="J522" i="4"/>
  <c r="K522" i="4"/>
  <c r="L522" i="4"/>
  <c r="M522" i="4"/>
  <c r="N522" i="4"/>
  <c r="E523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<sst xmlns="http://schemas.openxmlformats.org/spreadsheetml/2006/main" count="1946" uniqueCount="1028">
  <si>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</si>
  <si>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</si>
  <si>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</si>
  <si>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</si>
  <si>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</si>
  <si>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</si>
  <si>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</si>
  <si>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</si>
  <si>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</si>
  <si>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</si>
  <si>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</si>
  <si>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</si>
  <si>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</si>
  <si>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</si>
  <si>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</si>
  <si>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</si>
  <si>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</si>
  <si>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</si>
  <si>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</si>
  <si>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</si>
  <si>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</si>
  <si>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</si>
  <si>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</si>
  <si>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</si>
  <si>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</si>
  <si>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</si>
  <si>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</si>
  <si>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</si>
  <si>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</si>
  <si>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</si>
  <si>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</si>
  <si>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</si>
  <si>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</si>
  <si>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</si>
  <si>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</si>
  <si>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</si>
  <si>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</si>
  <si>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</si>
  <si>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</si>
  <si>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</si>
  <si>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</si>
  <si>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</si>
  <si>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</si>
  <si>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</si>
  <si>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</si>
  <si>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</si>
  <si>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</si>
  <si>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</si>
  <si>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</si>
  <si>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</si>
  <si>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</si>
  <si>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</si>
  <si>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</si>
  <si>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</si>
  <si>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</si>
  <si>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</si>
  <si>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</si>
  <si>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</si>
  <si>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</si>
  <si>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</si>
  <si>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</si>
  <si>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</si>
  <si>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</si>
  <si>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</si>
  <si>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</si>
  <si>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</si>
  <si>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</si>
  <si>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</si>
  <si>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</si>
  <si>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</si>
  <si>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</si>
  <si>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</si>
  <si>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</si>
  <si>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</si>
  <si>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</si>
  <si>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</si>
  <si>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</si>
  <si>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</si>
  <si>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</si>
  <si>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</si>
  <si>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</si>
  <si>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</si>
  <si>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</si>
  <si>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</si>
  <si>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</si>
  <si>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</si>
  <si>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</si>
  <si>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</si>
  <si>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</si>
  <si>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</si>
  <si>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</si>
  <si>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</si>
  <si>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</si>
  <si>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</si>
  <si>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</si>
  <si>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</si>
  <si>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</si>
  <si>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</si>
  <si>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</si>
  <si>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</si>
  <si>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</si>
  <si>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</si>
  <si>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</si>
  <si>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</si>
  <si>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</si>
  <si>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</si>
  <si>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</si>
  <si>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</si>
  <si>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</si>
  <si>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</si>
  <si>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</si>
  <si>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</si>
  <si>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</si>
  <si>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</si>
  <si>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</si>
  <si>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</si>
  <si>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</si>
  <si>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</si>
  <si>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</si>
  <si>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</si>
  <si>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</si>
  <si>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</si>
  <si>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</si>
  <si>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</si>
  <si>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</si>
  <si>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</si>
  <si>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</si>
  <si>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</si>
  <si>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</si>
  <si>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</si>
  <si>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</si>
  <si>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</si>
  <si>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</si>
  <si>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</si>
  <si>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</si>
  <si>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</si>
  <si>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</si>
  <si>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</si>
  <si>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</si>
  <si>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</si>
  <si>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</si>
  <si>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</si>
  <si>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</si>
  <si>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</si>
  <si>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</si>
  <si>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</si>
  <si>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</si>
  <si>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</si>
  <si>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</si>
  <si>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</si>
  <si>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</si>
  <si>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</si>
  <si>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</si>
  <si>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</si>
  <si>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</si>
  <si>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</si>
  <si>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</si>
  <si>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</si>
  <si>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</si>
  <si>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</si>
  <si>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</si>
  <si>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</si>
  <si>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</si>
  <si>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</si>
  <si>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</si>
  <si>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</si>
  <si>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</si>
  <si>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</si>
  <si>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</si>
  <si>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</si>
  <si>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</si>
  <si>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</si>
  <si>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</si>
  <si>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</si>
  <si>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</si>
  <si>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</si>
  <si>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</si>
  <si>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</si>
  <si>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</si>
  <si>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</si>
  <si>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</si>
  <si>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</si>
  <si>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</si>
  <si>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</si>
  <si>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</si>
  <si>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</si>
  <si>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</si>
  <si>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</si>
  <si>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</si>
  <si>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</si>
  <si>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</si>
  <si>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</si>
  <si>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</si>
  <si>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</si>
  <si>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</si>
  <si>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</si>
  <si>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</si>
  <si>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</si>
  <si>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</si>
  <si>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</si>
  <si>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</si>
  <si>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</si>
  <si>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</si>
  <si>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</si>
  <si>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</si>
  <si>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</si>
  <si>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</si>
  <si>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</si>
  <si>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</si>
  <si>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</si>
  <si>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</si>
  <si>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</si>
  <si>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</si>
  <si>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</si>
  <si>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</si>
  <si>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</si>
  <si>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</si>
  <si>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</si>
  <si>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</si>
  <si>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</si>
  <si>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</si>
  <si>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</si>
  <si>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</si>
  <si>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</si>
  <si>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</si>
  <si>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</si>
  <si>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</si>
  <si>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</si>
  <si>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</si>
  <si>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</si>
  <si>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</si>
  <si>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</si>
  <si>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</si>
  <si>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</si>
  <si>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</si>
  <si>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</si>
  <si>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</si>
  <si>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</si>
  <si>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</si>
  <si>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</si>
  <si>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</si>
  <si>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</si>
  <si>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</si>
  <si>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</si>
  <si>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</si>
  <si>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</si>
  <si>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</si>
  <si>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</si>
  <si>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</si>
  <si>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</si>
  <si>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</si>
  <si>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</si>
  <si>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</si>
  <si>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</si>
  <si>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</si>
  <si>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</si>
  <si>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</si>
  <si>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</si>
  <si>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</si>
  <si>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</si>
  <si>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</si>
  <si>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</si>
  <si>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</si>
  <si>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</si>
  <si>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</si>
  <si>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</si>
  <si>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</si>
  <si>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</si>
  <si>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</si>
  <si>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</si>
  <si>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</si>
  <si>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</si>
  <si>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</si>
  <si>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</si>
  <si>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</si>
  <si>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</si>
  <si>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</si>
  <si>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</si>
  <si>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</si>
  <si>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</si>
  <si>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</si>
  <si>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</si>
  <si>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</si>
  <si>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</si>
  <si>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</si>
  <si>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</si>
  <si>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</si>
  <si>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</si>
  <si>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</si>
  <si>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</si>
  <si>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</si>
  <si>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</si>
  <si>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</si>
  <si>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Комунальний заклад "Черкаська обласна лікарня Черкаської обласної ради"</t>
  </si>
  <si>
    <t>Матеріально-відповідальна особа, Найменування</t>
  </si>
  <si>
    <t>Залишок
на 30.11.2018</t>
  </si>
  <si>
    <t>1512СКЛАД</t>
  </si>
  <si>
    <t>^</t>
  </si>
  <si>
    <t xml:space="preserve">
"Вінхлор"(таблетки банка пластикова 1 кг №300 </t>
  </si>
  <si>
    <t>шт.</t>
  </si>
  <si>
    <t xml:space="preserve">
L-ЛІЗИНУ ЕСЦИНАТ Розчин для ін"єкцій, 1мг/мл по 5 мл в ампулах №10* </t>
  </si>
  <si>
    <t>упак</t>
  </si>
  <si>
    <t>271,06</t>
  </si>
  <si>
    <t xml:space="preserve">
L-ТИРОКСИН 100 табл. по 100мкг №50 </t>
  </si>
  <si>
    <t>64,22</t>
  </si>
  <si>
    <t xml:space="preserve">
ІМЕД табл. по 400мг №20 </t>
  </si>
  <si>
    <t>66,90</t>
  </si>
  <si>
    <t xml:space="preserve">
Ізо-мік 5 мг таб. 5мг №50 </t>
  </si>
  <si>
    <t>14,75</t>
  </si>
  <si>
    <t xml:space="preserve">
Ізо-мік амп. 0,1% 10мл №10 </t>
  </si>
  <si>
    <t>299,21</t>
  </si>
  <si>
    <t xml:space="preserve">
Інгаміст р-н д/ін"єк.по 100мг/мл по 3мл№10 </t>
  </si>
  <si>
    <t>упак.</t>
  </si>
  <si>
    <t>112,35</t>
  </si>
  <si>
    <t xml:space="preserve">
Інфезол 100  500.0 </t>
  </si>
  <si>
    <t>флак.</t>
  </si>
  <si>
    <t>265,43</t>
  </si>
  <si>
    <t xml:space="preserve">
Іпратропіум-інтелі інгаляція по 20 мкг/доза по 200 доз (10мл) у балоні №1 </t>
  </si>
  <si>
    <t>153,40</t>
  </si>
  <si>
    <t xml:space="preserve">
Авелокс  400мг 250мл </t>
  </si>
  <si>
    <t>825,03</t>
  </si>
  <si>
    <t xml:space="preserve">
Адреналін 0,18%-1,0  И10 </t>
  </si>
  <si>
    <t>39,03</t>
  </si>
  <si>
    <t xml:space="preserve">
Аеродезін  2000 1л </t>
  </si>
  <si>
    <t xml:space="preserve">
Азімед  по 250 мг N6 </t>
  </si>
  <si>
    <t>61,15</t>
  </si>
  <si>
    <t xml:space="preserve">
Азитроміцин капс.по 500мг №3 </t>
  </si>
  <si>
    <t>28,99</t>
  </si>
  <si>
    <t xml:space="preserve">
Азот рідкий (Сосуд дюар) </t>
  </si>
  <si>
    <t>кг</t>
  </si>
  <si>
    <t>24,99</t>
  </si>
  <si>
    <t xml:space="preserve">
Актовегін 5.0 №5 </t>
  </si>
  <si>
    <t>236,03</t>
  </si>
  <si>
    <t xml:space="preserve">
Актовегін розч.для ін"єцій 5 мл (200мг) в ампулах №5 </t>
  </si>
  <si>
    <t>282,19</t>
  </si>
  <si>
    <t xml:space="preserve">
Алер. із домаш. пилу  збагач.PTERON 50доз </t>
  </si>
  <si>
    <t>доз</t>
  </si>
  <si>
    <t>10,59</t>
  </si>
  <si>
    <t xml:space="preserve">
Алерген із  пилку лободи </t>
  </si>
  <si>
    <t>5,31</t>
  </si>
  <si>
    <t xml:space="preserve">
Алерген із пір"я подушки </t>
  </si>
  <si>
    <t>6,29</t>
  </si>
  <si>
    <t xml:space="preserve">
Алерген із пилку  амброзїї полинолистої </t>
  </si>
  <si>
    <t>5,89</t>
  </si>
  <si>
    <t xml:space="preserve">
Алерген із пилку  грястиці збірної </t>
  </si>
  <si>
    <t>5,36</t>
  </si>
  <si>
    <t xml:space="preserve">
Алерген із пилку  полину гіркого </t>
  </si>
  <si>
    <t>5,56</t>
  </si>
  <si>
    <t xml:space="preserve">
Алерген із пилку  соняшника  звичайного </t>
  </si>
  <si>
    <t>5,78</t>
  </si>
  <si>
    <t xml:space="preserve">
Алерген із пилку  тимофіївки лучної </t>
  </si>
  <si>
    <t>5,42</t>
  </si>
  <si>
    <t xml:space="preserve">
Алерген із пилку берези </t>
  </si>
  <si>
    <t>5,69</t>
  </si>
  <si>
    <t xml:space="preserve">
Алерген із пилку вільхи клейкої </t>
  </si>
  <si>
    <t>5,49</t>
  </si>
  <si>
    <t xml:space="preserve">
Алерген із пилку верби </t>
  </si>
  <si>
    <t>5,13</t>
  </si>
  <si>
    <t xml:space="preserve">
Алерген із пилку костриці лучної </t>
  </si>
  <si>
    <t xml:space="preserve">
Алерген із пилку кропиви дводомної </t>
  </si>
  <si>
    <t xml:space="preserve">
Алерген із пилку пажитниці багаторічної </t>
  </si>
  <si>
    <t xml:space="preserve">
Алерген із пилку циклахена </t>
  </si>
  <si>
    <t xml:space="preserve">
Алерген із шерсті  вівці </t>
  </si>
  <si>
    <t>6,46</t>
  </si>
  <si>
    <t xml:space="preserve">
Алерген із шерсті  кішки </t>
  </si>
  <si>
    <t>6,41</t>
  </si>
  <si>
    <t xml:space="preserve">
Алерген із шерсті  собаки </t>
  </si>
  <si>
    <t xml:space="preserve">
Алерген із шерсті кролика </t>
  </si>
  <si>
    <t xml:space="preserve">
Альфа нормікс таб. 200мг №12 </t>
  </si>
  <si>
    <t>267,62</t>
  </si>
  <si>
    <t xml:space="preserve">
Аміназин 25мг/мл по2мл в амп. №10 </t>
  </si>
  <si>
    <t>24,56</t>
  </si>
  <si>
    <t xml:space="preserve">
Амінокапронова к-та 5% 100,0 </t>
  </si>
  <si>
    <t>флак,</t>
  </si>
  <si>
    <t>18,28</t>
  </si>
  <si>
    <t xml:space="preserve">
Амінол р-н 8%-200мл </t>
  </si>
  <si>
    <t>фл</t>
  </si>
  <si>
    <t>154,96</t>
  </si>
  <si>
    <t xml:space="preserve">
Амлодипін таб. по 5мг №30 </t>
  </si>
  <si>
    <t>7,06</t>
  </si>
  <si>
    <t xml:space="preserve">
Амлостат табл.вкриті оболонкою №28 </t>
  </si>
  <si>
    <t>88,48</t>
  </si>
  <si>
    <t xml:space="preserve">
Амоксил-К 625 таб. по 500мг/125мг №14 </t>
  </si>
  <si>
    <t>64,47</t>
  </si>
  <si>
    <t xml:space="preserve">
Анальгін р-н для ін.500мг/мл по 2мл №10 </t>
  </si>
  <si>
    <t>пач.</t>
  </si>
  <si>
    <t>24,61</t>
  </si>
  <si>
    <t xml:space="preserve">
Анальгин 50%  2.0 N10 </t>
  </si>
  <si>
    <t>21,81</t>
  </si>
  <si>
    <t xml:space="preserve">
Аранесп р-р 100мкг/мл шприц 0,3мл №1 </t>
  </si>
  <si>
    <t>1573,90</t>
  </si>
  <si>
    <t xml:space="preserve">
Аритміл розч.для ін"єкцій 50мг/мл по 3мл в амп №5 </t>
  </si>
  <si>
    <t>32,54</t>
  </si>
  <si>
    <t xml:space="preserve">
Аритміл таб. по 200 мг №20 </t>
  </si>
  <si>
    <t>25,98</t>
  </si>
  <si>
    <t xml:space="preserve">
Армадін  розч.для ін"єкцій 50мг/мл по2 мл в амп.№10 </t>
  </si>
  <si>
    <t>317,23</t>
  </si>
  <si>
    <t xml:space="preserve">
Армадін розчин д/ін"єкцій 50 мг/мл по 2 мл в апулах №10 </t>
  </si>
  <si>
    <t>321,50</t>
  </si>
  <si>
    <t xml:space="preserve">
Артер.ігли  15GA -R25 </t>
  </si>
  <si>
    <t>27,46</t>
  </si>
  <si>
    <t xml:space="preserve">
Артер.ігли  16GA -R25 </t>
  </si>
  <si>
    <t>28,49</t>
  </si>
  <si>
    <t xml:space="preserve">
Атракріум 10 мг 5,0 N5 </t>
  </si>
  <si>
    <t>282,48</t>
  </si>
  <si>
    <t xml:space="preserve">
Атрогрел табл. по 75 мг №30 </t>
  </si>
  <si>
    <t>61,46</t>
  </si>
  <si>
    <t xml:space="preserve">
Атропин 0.1% 1.0 N 10 </t>
  </si>
  <si>
    <t>22,80</t>
  </si>
  <si>
    <t xml:space="preserve">
Біовен роз. для інфузій 10% по50 мл у фл.№1 </t>
  </si>
  <si>
    <t>3172,75</t>
  </si>
  <si>
    <t xml:space="preserve">
Бісопролол-кв табл. по 5 мг № 30 </t>
  </si>
  <si>
    <t>12,77</t>
  </si>
  <si>
    <t xml:space="preserve">
БУДЕСОНІД -ІНТЕЛІ інгаляція під тиском суспензія 200 мкг/доза по 200 доз(10мл) убалоні №1 </t>
  </si>
  <si>
    <t>208,68</t>
  </si>
  <si>
    <t xml:space="preserve">
Баланс 1,5%ГЛЮКОЗИ 1,75 ММОЛЬ/Л КАЛЬЦІЮ Розчин </t>
  </si>
  <si>
    <t>212,93</t>
  </si>
  <si>
    <t xml:space="preserve">
Баланс 2,3%ГЛЮКОЗИ 1,75 ММОЛЬ/Л КАЛЬЦІЮ Розчин </t>
  </si>
  <si>
    <t xml:space="preserve">
Барію сульфат для ренгеноскопії порошок по 80г </t>
  </si>
  <si>
    <t>24,34</t>
  </si>
  <si>
    <t xml:space="preserve">
Беклазон  200доз </t>
  </si>
  <si>
    <t>248,79</t>
  </si>
  <si>
    <t xml:space="preserve">
Беклоформ аерозоль для інгал. 250мкг/дозу  по 200доз у балонах №1 </t>
  </si>
  <si>
    <t>194,14</t>
  </si>
  <si>
    <t xml:space="preserve">
Берлитион 600мг N5 </t>
  </si>
  <si>
    <t>390,69</t>
  </si>
  <si>
    <t xml:space="preserve">
Беродуал Аерозоль дозований по 10мл  (200дощ) </t>
  </si>
  <si>
    <t>154,07</t>
  </si>
  <si>
    <t xml:space="preserve">
Бетадін р-р 10% 1000мл. </t>
  </si>
  <si>
    <t>386,52</t>
  </si>
  <si>
    <t xml:space="preserve">
Бинт н/ст 7х14 </t>
  </si>
  <si>
    <t>5,35</t>
  </si>
  <si>
    <t xml:space="preserve">
Бланідас Актив 1 л </t>
  </si>
  <si>
    <t xml:space="preserve">
Бланидас  марка А, 1кг </t>
  </si>
  <si>
    <t xml:space="preserve">
Будесонід-інтелі  по 200 доз  (10мл) в алюмінієвому балоні </t>
  </si>
  <si>
    <t xml:space="preserve">
Відрізок  марлевий 90*500см </t>
  </si>
  <si>
    <t>25,78</t>
  </si>
  <si>
    <t xml:space="preserve">
Відрізок марлевий нестерильний 500см*90см </t>
  </si>
  <si>
    <t>18,76</t>
  </si>
  <si>
    <t xml:space="preserve">
Вазиліп табл. по 20мг №28 </t>
  </si>
  <si>
    <t>42,78</t>
  </si>
  <si>
    <t xml:space="preserve">
Валидол 0.06 N10 </t>
  </si>
  <si>
    <t>2,71</t>
  </si>
  <si>
    <t xml:space="preserve">
Варфарин-фс табл. по 3мг №100 </t>
  </si>
  <si>
    <t>81,39</t>
  </si>
  <si>
    <t xml:space="preserve">
Вата 100гр н/ст </t>
  </si>
  <si>
    <t>8,56</t>
  </si>
  <si>
    <t xml:space="preserve">
Венозні  голки 15 GV-R25 </t>
  </si>
  <si>
    <t>27,44</t>
  </si>
  <si>
    <t xml:space="preserve">
Венозні  голки 16 GV-R25 </t>
  </si>
  <si>
    <t xml:space="preserve">
Вентолін небули розч.для інгаляцій 2,5мг/2,5мл у небулах№40 </t>
  </si>
  <si>
    <t>366,09</t>
  </si>
  <si>
    <t xml:space="preserve">
Вентолин 2,5 мг №40 </t>
  </si>
  <si>
    <t>376,39</t>
  </si>
  <si>
    <t xml:space="preserve">
Верапамілу гідрохлорид табл. по 80 мг №50 </t>
  </si>
  <si>
    <t>28,55</t>
  </si>
  <si>
    <t xml:space="preserve">
Волютенз р-р д/інф.500мл </t>
  </si>
  <si>
    <t>256,80</t>
  </si>
  <si>
    <t xml:space="preserve">
Гідазепам   0,05 №10 </t>
  </si>
  <si>
    <t>73,63</t>
  </si>
  <si>
    <t xml:space="preserve">
Гідрокортизон 2,5% 2.0 N10 </t>
  </si>
  <si>
    <t>156,53</t>
  </si>
  <si>
    <t xml:space="preserve">
Гістамін 0,01% 4,5мл  1фл. </t>
  </si>
  <si>
    <t>52,97</t>
  </si>
  <si>
    <t xml:space="preserve">
Гекодез 60 мг/мл по 200мл </t>
  </si>
  <si>
    <t>120,81</t>
  </si>
  <si>
    <t xml:space="preserve">
Гекодез 60 мг/мл по 500мл </t>
  </si>
  <si>
    <t>249,26</t>
  </si>
  <si>
    <t xml:space="preserve">
Гекодез р-н  60мг/мл по 200мл </t>
  </si>
  <si>
    <t>109,31</t>
  </si>
  <si>
    <t xml:space="preserve">
Гекодез р-н  60мг/мл по 500мл </t>
  </si>
  <si>
    <t>контейнер.</t>
  </si>
  <si>
    <t>204,93</t>
  </si>
  <si>
    <t xml:space="preserve">
Гентаміцин сульфат 4% 2мл №10 </t>
  </si>
  <si>
    <t>20,57</t>
  </si>
  <si>
    <t xml:space="preserve">
Гепарін  5мл №5 </t>
  </si>
  <si>
    <t>147,86</t>
  </si>
  <si>
    <t xml:space="preserve">
Гепарин 5000 МЕ 5мл №5 </t>
  </si>
  <si>
    <t>142,67</t>
  </si>
  <si>
    <t xml:space="preserve">
Гептрал по 400мг у флак.№5 у комплекті з розчинником по 5 мл в ампулах №5 </t>
  </si>
  <si>
    <t>999,39</t>
  </si>
  <si>
    <t xml:space="preserve">
Глутаргін 4% 5,0 №10 </t>
  </si>
  <si>
    <t>59,17</t>
  </si>
  <si>
    <t xml:space="preserve">
Глюкоза 40 % 20.0 N10 </t>
  </si>
  <si>
    <t>35,25</t>
  </si>
  <si>
    <t xml:space="preserve">
ДІАЛІПОН роч. для інфузій 3% по 20мл в амп. №5 </t>
  </si>
  <si>
    <t>269,42</t>
  </si>
  <si>
    <t xml:space="preserve">
ДІНАР розч. для ін"єкцій 50мг/мл по 2 мл в ампулі №10 </t>
  </si>
  <si>
    <t xml:space="preserve">
Діалізатор  FХ100 Classix </t>
  </si>
  <si>
    <t>869,17</t>
  </si>
  <si>
    <t xml:space="preserve">
Діалізатор  FХ80 Classix </t>
  </si>
  <si>
    <t>773,96</t>
  </si>
  <si>
    <t xml:space="preserve">
Діапенем порош. для розчину для ін"єкцій та інфузій по 1000 мг у фл.№10 </t>
  </si>
  <si>
    <t>3276,62</t>
  </si>
  <si>
    <t xml:space="preserve">
Дібазол 1% 5.0 N10 </t>
  </si>
  <si>
    <t>34,26</t>
  </si>
  <si>
    <t xml:space="preserve">
Діклоберл 75мг №5 </t>
  </si>
  <si>
    <t>83,91</t>
  </si>
  <si>
    <t xml:space="preserve">
Дімедрол  10мг/мл по 1мл в амп. №10 </t>
  </si>
  <si>
    <t>11,44</t>
  </si>
  <si>
    <t xml:space="preserve">
Дінар, р-н для ін.,50мг/мл по 2мл №10 </t>
  </si>
  <si>
    <t>244,41</t>
  </si>
  <si>
    <t xml:space="preserve">
Діоксид вуглецю (10л) </t>
  </si>
  <si>
    <t>бал</t>
  </si>
  <si>
    <t xml:space="preserve">
Діоксид вуглецю (40л) </t>
  </si>
  <si>
    <t>186,80</t>
  </si>
  <si>
    <t xml:space="preserve">
Дітілін 2% 5.0 N10 </t>
  </si>
  <si>
    <t>66,24</t>
  </si>
  <si>
    <t xml:space="preserve">
Дезінфекційний ковпачок стей-сейф </t>
  </si>
  <si>
    <t>21,04</t>
  </si>
  <si>
    <t xml:space="preserve">
Дезамін фл.1 л. </t>
  </si>
  <si>
    <t>467,71</t>
  </si>
  <si>
    <t xml:space="preserve">
Дезасепт флакон 1 л. </t>
  </si>
  <si>
    <t xml:space="preserve">
Дезекон ОМ фл. 1л. </t>
  </si>
  <si>
    <t xml:space="preserve">
Дезекон фл. 1л. </t>
  </si>
  <si>
    <t>254,27</t>
  </si>
  <si>
    <t xml:space="preserve">
Декасан розчин 0,2мг/мл по 2мл в контейнері однор. №10 </t>
  </si>
  <si>
    <t>51,66</t>
  </si>
  <si>
    <t xml:space="preserve">
Дексалгін 2,0 №5 </t>
  </si>
  <si>
    <t>138,03</t>
  </si>
  <si>
    <t xml:space="preserve">
Дексаметазон  0,4%-1,0 И10 </t>
  </si>
  <si>
    <t>18,66</t>
  </si>
  <si>
    <t xml:space="preserve">
Дексаметазон  4 мг/мл по 1 мл в амп. №5 </t>
  </si>
  <si>
    <t>9,07</t>
  </si>
  <si>
    <t xml:space="preserve">
Дексаметазон розчин для ін"єкцій 4 мг/мл по 1мл в ампулі №5 </t>
  </si>
  <si>
    <t>10,19</t>
  </si>
  <si>
    <t xml:space="preserve">
Диклофенак  25мг/мл по 3 мл в амп. №10 </t>
  </si>
  <si>
    <t>22,10</t>
  </si>
  <si>
    <t xml:space="preserve">
Дофамін  0,5% И10 </t>
  </si>
  <si>
    <t>39,15</t>
  </si>
  <si>
    <t xml:space="preserve">
Дофамин 4% 5.0 N10 </t>
  </si>
  <si>
    <t>216,49</t>
  </si>
  <si>
    <t xml:space="preserve">
Дротаверин  розч.для ін"єкцій 20 мг/мл по 2 мл в амп.№5 </t>
  </si>
  <si>
    <t>10,36</t>
  </si>
  <si>
    <t xml:space="preserve">
ЕМАВЕЙЛ розч. для ін"єкцій,4000 МО/мл по 1 мл у шприцу </t>
  </si>
  <si>
    <t>684,80</t>
  </si>
  <si>
    <t xml:space="preserve">
Еналаприл табл. по 20 мг №20 </t>
  </si>
  <si>
    <t>9,69</t>
  </si>
  <si>
    <t>8,95</t>
  </si>
  <si>
    <t xml:space="preserve">
Епайдра 100 3мл № 0161284 </t>
  </si>
  <si>
    <t>шпр-ручка</t>
  </si>
  <si>
    <t>169,06</t>
  </si>
  <si>
    <t xml:space="preserve">
Епайдра 100 3мл № 179 </t>
  </si>
  <si>
    <t xml:space="preserve">
Еспа-Ліон 600,25мг/мл по 24амп.№5 </t>
  </si>
  <si>
    <t>385,34</t>
  </si>
  <si>
    <t xml:space="preserve">
Еуфілін 2% 5,0 И10 </t>
  </si>
  <si>
    <t>23,78</t>
  </si>
  <si>
    <t xml:space="preserve">
Еуфілін, р-н для ін.,20мг/мл по 5мл №10 </t>
  </si>
  <si>
    <t>25,69</t>
  </si>
  <si>
    <t xml:space="preserve">
Желатину 10%   10мл №10 </t>
  </si>
  <si>
    <t>319,07</t>
  </si>
  <si>
    <t xml:space="preserve">
Засіб дезінфікуючий "Споросепт фл. 1л. </t>
  </si>
  <si>
    <t xml:space="preserve">
Засіб дезінфікуючий "госпісепт" 1 кг №300 </t>
  </si>
  <si>
    <t>кан</t>
  </si>
  <si>
    <t xml:space="preserve">
Засіб дезінфікуючий"Лізоформін  3000", 1л. </t>
  </si>
  <si>
    <t xml:space="preserve">
Засіб дезінфекційний "Неосептін  перевін (серветки)"200шт </t>
  </si>
  <si>
    <t xml:space="preserve">
Зовіракс 250мг,№5 </t>
  </si>
  <si>
    <t>748,58</t>
  </si>
  <si>
    <t xml:space="preserve">
КО-ПРЕНЕСА  табл.по 8 мг/2,5 мг №30 </t>
  </si>
  <si>
    <t>154,01</t>
  </si>
  <si>
    <t xml:space="preserve">
Кавінтон №10 </t>
  </si>
  <si>
    <t>193,05</t>
  </si>
  <si>
    <t xml:space="preserve">
Кальцію    глюконат 10% 5мл  №10 </t>
  </si>
  <si>
    <t>15,62</t>
  </si>
  <si>
    <t xml:space="preserve">
Кальція глюконат р-н д/ін"єк.100мг/мл по 10мл№10 </t>
  </si>
  <si>
    <t>34,07</t>
  </si>
  <si>
    <t xml:space="preserve">
Карбамазепін  таб. по 200 мг №20 </t>
  </si>
  <si>
    <t>15,90</t>
  </si>
  <si>
    <t xml:space="preserve">
Квамател 20.0 N5 </t>
  </si>
  <si>
    <t>229,58</t>
  </si>
  <si>
    <t xml:space="preserve">
Кетамин 5% 2.0 N10 </t>
  </si>
  <si>
    <t>71,25</t>
  </si>
  <si>
    <t xml:space="preserve">
Кеторол 30мгмл по 1мл в амп. №10 </t>
  </si>
  <si>
    <t>93,97</t>
  </si>
  <si>
    <t xml:space="preserve">
Кислота амінокапронова розчин для інфузій 50 мг/мл по 100мл </t>
  </si>
  <si>
    <t>21,37</t>
  </si>
  <si>
    <t xml:space="preserve">
Кислотний концентрат для гемодіалізу Granudia  AF-81 </t>
  </si>
  <si>
    <t>3614,37</t>
  </si>
  <si>
    <t xml:space="preserve">
Кларитроміцин  таб. по 500 мг №10 </t>
  </si>
  <si>
    <t>58,48</t>
  </si>
  <si>
    <t xml:space="preserve">
Клексан  30000 анті-ХаМЕ 3мл.фл. №1 </t>
  </si>
  <si>
    <t>252,21</t>
  </si>
  <si>
    <t xml:space="preserve">
Клексан 0,4 №10 </t>
  </si>
  <si>
    <t>579,61</t>
  </si>
  <si>
    <t xml:space="preserve">
Клексан р-р 10 000 по 0,4мл. №10 </t>
  </si>
  <si>
    <t>587,06</t>
  </si>
  <si>
    <t xml:space="preserve">
Клексан р-р 10 000 по 3 мл флакон мл. №1 </t>
  </si>
  <si>
    <t>254,31</t>
  </si>
  <si>
    <t xml:space="preserve">
Клексан р-р 30000 3мл. Фл. </t>
  </si>
  <si>
    <t>331,37</t>
  </si>
  <si>
    <t xml:space="preserve">
Клопідогрел-тева таб. по 75 мг №30 </t>
  </si>
  <si>
    <t>74,77</t>
  </si>
  <si>
    <t xml:space="preserve">
Контривен розч.для ін"єкцій.10 000 КІО/мл по 1 мл в амп.№10 </t>
  </si>
  <si>
    <t>201,25</t>
  </si>
  <si>
    <t xml:space="preserve">
Корвітін 0,5 г у флак. №5 </t>
  </si>
  <si>
    <t>489,15</t>
  </si>
  <si>
    <t xml:space="preserve">
Корвазан таб. по 25 мг №30 </t>
  </si>
  <si>
    <t>83,65</t>
  </si>
  <si>
    <t xml:space="preserve">
Корвалол 25.0 </t>
  </si>
  <si>
    <t>9,77</t>
  </si>
  <si>
    <t xml:space="preserve">
Корглікон 0.06% 1.0 N10 </t>
  </si>
  <si>
    <t>16,53</t>
  </si>
  <si>
    <t xml:space="preserve">
Кордіамін  розчин для ін"єкцій 250 мг/мл по 2мл в амп. №102,0 №10 </t>
  </si>
  <si>
    <t>38,00</t>
  </si>
  <si>
    <t xml:space="preserve">
Кордарон р-р д/ін50мг3мл амп.№6 </t>
  </si>
  <si>
    <t>209,65</t>
  </si>
  <si>
    <t xml:space="preserve">
Корзолекс екстра каністра 2 л. </t>
  </si>
  <si>
    <t>1328,13</t>
  </si>
  <si>
    <t xml:space="preserve">
Кофеїн 20%-1,0 И10 </t>
  </si>
  <si>
    <t>21,36</t>
  </si>
  <si>
    <t xml:space="preserve">
Кровопровідні  магістралі  AV-Set  ONLINEplus 5008-R </t>
  </si>
  <si>
    <t>257,84</t>
  </si>
  <si>
    <t xml:space="preserve">
Кровопровідні  магістралі  AV-Set-FMC(FA204C/FV204C </t>
  </si>
  <si>
    <t>182,71</t>
  </si>
  <si>
    <t xml:space="preserve">
Кутасепт 1л </t>
  </si>
  <si>
    <t>385,43</t>
  </si>
  <si>
    <t xml:space="preserve">
Лідокаїн  розчин для ін"єкцій 20мг/мл по 2 мл в ампулі №10 </t>
  </si>
  <si>
    <t>9,04</t>
  </si>
  <si>
    <t xml:space="preserve">
Лідокаїн 2% 2.0 N10 </t>
  </si>
  <si>
    <t>9,99</t>
  </si>
  <si>
    <t xml:space="preserve">
Лінелід , р-н для інфуз.2мг/мл 300мл </t>
  </si>
  <si>
    <t>728,46</t>
  </si>
  <si>
    <t xml:space="preserve">
Лінелід 2мг/мл по 300 мл </t>
  </si>
  <si>
    <t>738,30</t>
  </si>
  <si>
    <t xml:space="preserve">
ЛЕРКАМЕН 20. табл. по 20мг №60 </t>
  </si>
  <si>
    <t>330,76</t>
  </si>
  <si>
    <t xml:space="preserve">
Лантус 100  3мл  № 179 </t>
  </si>
  <si>
    <t>291,04</t>
  </si>
  <si>
    <t xml:space="preserve">
Ланцети для  прик-тесту №100 </t>
  </si>
  <si>
    <t>105,93</t>
  </si>
  <si>
    <t xml:space="preserve">
Ланцети для ротаційного прик-тесту однократного застосування   ЛПТ-2   №200 </t>
  </si>
  <si>
    <t>121,07</t>
  </si>
  <si>
    <t xml:space="preserve">
Латрен р-р 0,05% 200мл </t>
  </si>
  <si>
    <t>69,55</t>
  </si>
  <si>
    <t xml:space="preserve">
Левемір 100  ОД 3мл № 0160443 </t>
  </si>
  <si>
    <t>339,19</t>
  </si>
  <si>
    <t xml:space="preserve">
Левемір 100  ОД 3мл № 179 </t>
  </si>
  <si>
    <t xml:space="preserve">
Левофлоксацин таб. по 500 мг №10 </t>
  </si>
  <si>
    <t>97,26</t>
  </si>
  <si>
    <t xml:space="preserve">
Лесфаль розч. 50мг/мл 5мл №5 </t>
  </si>
  <si>
    <t>175,90</t>
  </si>
  <si>
    <t xml:space="preserve">
Лефлоцин розчин для інфузій 5 мг/мл по 100 мл </t>
  </si>
  <si>
    <t>98,98</t>
  </si>
  <si>
    <t xml:space="preserve">
Лефлоцин, р-н для інфуз.5мг/мл по 100мл. </t>
  </si>
  <si>
    <t>бут</t>
  </si>
  <si>
    <t xml:space="preserve">
Лонгокаїн розчин для інфузій 5,0 мг/мл пол5мл в амп. №10 </t>
  </si>
  <si>
    <t>99,43</t>
  </si>
  <si>
    <t xml:space="preserve">
Лоратодин таб. по 10 мг №10 </t>
  </si>
  <si>
    <t>4,84</t>
  </si>
  <si>
    <t xml:space="preserve">
Мікстард 30 НМ сусп. д/ін.100 мо/мл 10мл №179 </t>
  </si>
  <si>
    <t>296,39</t>
  </si>
  <si>
    <t xml:space="preserve">
МЕДОКЛАВ  0,2 г у фл.№10 </t>
  </si>
  <si>
    <t>566,81</t>
  </si>
  <si>
    <t xml:space="preserve">
Магнію сульфат р-н для ін.250мг/мл по 5мл №10 </t>
  </si>
  <si>
    <t>12,31</t>
  </si>
  <si>
    <t xml:space="preserve">
Магнію сульфат розч.для ін"єкцій 250 мг/мл по 5мл в амп.№10 </t>
  </si>
  <si>
    <t>13,54</t>
  </si>
  <si>
    <t xml:space="preserve">
Магнія сульфат  р-н для ін"єкцій 250мг/мл по 5мл в ампул №10 </t>
  </si>
  <si>
    <t>13,34</t>
  </si>
  <si>
    <t xml:space="preserve">
Максісан флакон 1 л. </t>
  </si>
  <si>
    <t xml:space="preserve">
Маніт р-н для інфуз.150мг/мл по200мл </t>
  </si>
  <si>
    <t>51,32</t>
  </si>
  <si>
    <t xml:space="preserve">
Маніт розч. 15% 200мл </t>
  </si>
  <si>
    <t xml:space="preserve">
Маніт розч. для інфузій 150мг/мл по 200 мл </t>
  </si>
  <si>
    <t>50,42</t>
  </si>
  <si>
    <t xml:space="preserve">
Маска медична з гумовими петлями </t>
  </si>
  <si>
    <t>0,83</t>
  </si>
  <si>
    <t xml:space="preserve">
Матеріал колагеновий що  розсмок. стерильний без покриття розм.7 см х 3 см в упак 5 штук </t>
  </si>
  <si>
    <t>234,99</t>
  </si>
  <si>
    <t xml:space="preserve">
Матеріал шовний хірур. (GLYCOLON )стер. що  розсмоктується розм.2-0 з атраматичною колючою голкою  окружність голки 1/2 розмір 35 мм довж.нитки 70 см </t>
  </si>
  <si>
    <t>132,33</t>
  </si>
  <si>
    <t xml:space="preserve">
Матеріал шовний хірур. (PGA RESORBA )стер. що  розсмоктується розм.0 без голки  довж.нитки 2,5 м </t>
  </si>
  <si>
    <t>185,35</t>
  </si>
  <si>
    <t xml:space="preserve">
Матеріал шовний хірур. (PGA RESORBA )стер. що  розсмоктується розм.USP 1.0 з голкою окружність голки 1/2 розмір 35 мм довж.нитки 90 см </t>
  </si>
  <si>
    <t>132,71</t>
  </si>
  <si>
    <t xml:space="preserve">
Матеріал шовний хірур. що не розсмок.(SILK) USP 8-0 дов.30см. </t>
  </si>
  <si>
    <t>243,70</t>
  </si>
  <si>
    <t xml:space="preserve">
Матеріал шовний хірургічний стерильний,що не розсмоктуються розмір USP 6-0 розмір.10мм довжина нитки 75 см </t>
  </si>
  <si>
    <t>304,70</t>
  </si>
  <si>
    <t xml:space="preserve">
Матеріал шовний хірургічний стерильний,що не розсмоктуються розмір USP 7-0 розмір.10мм довжина нитки 75 см </t>
  </si>
  <si>
    <t>295,55</t>
  </si>
  <si>
    <t xml:space="preserve">
Медаксон 1г №10 </t>
  </si>
  <si>
    <t>249,25</t>
  </si>
  <si>
    <t xml:space="preserve">
Медопенем пор.1г №1 </t>
  </si>
  <si>
    <t>394,23</t>
  </si>
  <si>
    <t xml:space="preserve">
Мезим форте 10000 таб. №10 </t>
  </si>
  <si>
    <t>34,79</t>
  </si>
  <si>
    <t xml:space="preserve">
Мельдоній розчин д/ін"єкцій 100 мг/мл по 5 мл в амп. №10 </t>
  </si>
  <si>
    <t>283,55</t>
  </si>
  <si>
    <t xml:space="preserve">
Метоклопрамід 5 мг/мл по 2 мл в амп.N10 </t>
  </si>
  <si>
    <t>23,79</t>
  </si>
  <si>
    <t xml:space="preserve">
Метоклопрамід И10 </t>
  </si>
  <si>
    <t>23,61</t>
  </si>
  <si>
    <t xml:space="preserve">
Метронідазол  розчин для інфузій 5 мг/мл по 100 мл </t>
  </si>
  <si>
    <t>16,28</t>
  </si>
  <si>
    <t xml:space="preserve">
Мефарміл таб.по 1000мг№30 </t>
  </si>
  <si>
    <t>43,26</t>
  </si>
  <si>
    <t xml:space="preserve">
Мирцера 50 мг/0,3мл №1 шпр.тюбик </t>
  </si>
  <si>
    <t>2118,12</t>
  </si>
  <si>
    <t xml:space="preserve">
Муколван 0.75% 2.0 N5 </t>
  </si>
  <si>
    <t>40,48</t>
  </si>
  <si>
    <t xml:space="preserve">
Мукосол 7,5мг/мл по2мл №10 </t>
  </si>
  <si>
    <t>76,03</t>
  </si>
  <si>
    <t xml:space="preserve">
НІТРО-МІК Спрей 0,4 мг/дозу по 15мл (300доз) у фл. </t>
  </si>
  <si>
    <t>63,83</t>
  </si>
  <si>
    <t xml:space="preserve">
Нітросорбіт таб. по 10 мг №50 </t>
  </si>
  <si>
    <t>10,81</t>
  </si>
  <si>
    <t xml:space="preserve">
НО-Х-ША р-н д/ін"єк.20мг/мл по2мл </t>
  </si>
  <si>
    <t>8,58</t>
  </si>
  <si>
    <t xml:space="preserve">
Набір для приготування концентрату   Bi DAG   (650g)  бікарбонат натрію для  гемодіалізу ( 4008) </t>
  </si>
  <si>
    <t>281,54</t>
  </si>
  <si>
    <t xml:space="preserve">
Набір для приготування концентрату   Bi DAG   (650g)  бікарбонат натрію для  гемодіалізу ( 5008) </t>
  </si>
  <si>
    <t>242,80</t>
  </si>
  <si>
    <t xml:space="preserve">
Набір для приготування концентрату для гемодіалізу Granudia AF 81 </t>
  </si>
  <si>
    <t>3652,36</t>
  </si>
  <si>
    <t xml:space="preserve">
Наирію гідрокарбонат розч.для інфузій 40 мг/мл по 200мл </t>
  </si>
  <si>
    <t>29,96</t>
  </si>
  <si>
    <t xml:space="preserve">
Натрію тіосульфат 30% 5,0 И10 </t>
  </si>
  <si>
    <t>26,64</t>
  </si>
  <si>
    <t xml:space="preserve">
Натрію хлорид розч.для інфузій 9 мг/мл по 200 мл </t>
  </si>
  <si>
    <t>10,65</t>
  </si>
  <si>
    <t xml:space="preserve">
Натрія хлорид 0,9% 5мг И10 </t>
  </si>
  <si>
    <t>13,38</t>
  </si>
  <si>
    <t xml:space="preserve">
Небілет, таб.по 5мг №28 </t>
  </si>
  <si>
    <t>142,52</t>
  </si>
  <si>
    <t xml:space="preserve">
Неосептін  перевін 1л </t>
  </si>
  <si>
    <t xml:space="preserve">
Неостерил блакитний флакон 5л. </t>
  </si>
  <si>
    <t xml:space="preserve">
Неостерил померанчовий  флакон 1 л. </t>
  </si>
  <si>
    <t xml:space="preserve">
Новорапід  флекспен 100 3мл  № 179 </t>
  </si>
  <si>
    <t>219,35</t>
  </si>
  <si>
    <t xml:space="preserve">
Новохлор екстра каністра 5л. </t>
  </si>
  <si>
    <t xml:space="preserve">
Оксибутират 20% 10.0 N10 </t>
  </si>
  <si>
    <t xml:space="preserve">
Окситоцин 1.0 N10 </t>
  </si>
  <si>
    <t>23,95</t>
  </si>
  <si>
    <t xml:space="preserve">
Омез капс. по 40 мг №28 </t>
  </si>
  <si>
    <t>82,13</t>
  </si>
  <si>
    <t xml:space="preserve">
Омез по 40 мг у фл. </t>
  </si>
  <si>
    <t>95,12</t>
  </si>
  <si>
    <t xml:space="preserve">
Омнопон 1мл №1 </t>
  </si>
  <si>
    <t>ампул</t>
  </si>
  <si>
    <t>67,01</t>
  </si>
  <si>
    <t xml:space="preserve">
Орнігіл розчин для інфузій 5мг/мл по 100мл </t>
  </si>
  <si>
    <t>79,88</t>
  </si>
  <si>
    <t xml:space="preserve">
Офлоксацин р/н д/інф. 2мг/мл по 100 мл </t>
  </si>
  <si>
    <t>37,34</t>
  </si>
  <si>
    <t xml:space="preserve">
Пілокарпін краплі очні,10мг/мл по 10мл у фл. </t>
  </si>
  <si>
    <t>36,38</t>
  </si>
  <si>
    <t xml:space="preserve">
Пірацетам  20% 5мл №5 </t>
  </si>
  <si>
    <t xml:space="preserve">
ПАНТОКАР таблетки по 40 мг №30 </t>
  </si>
  <si>
    <t>80,28</t>
  </si>
  <si>
    <t xml:space="preserve">
ПАНТОПРАЗОЛ-ФАРМЕКС по 40 мг №1 </t>
  </si>
  <si>
    <t>59,70</t>
  </si>
  <si>
    <t xml:space="preserve">
ПУЛЬМІКОРТ 0,5мг/мл 2мл №20 </t>
  </si>
  <si>
    <t>693,97</t>
  </si>
  <si>
    <t xml:space="preserve">
Панангін по 10 мл в амп. №5 </t>
  </si>
  <si>
    <t>125,33</t>
  </si>
  <si>
    <t xml:space="preserve">
Пангрол 10000 капсули №20 </t>
  </si>
  <si>
    <t>133,78</t>
  </si>
  <si>
    <t xml:space="preserve">
Панкреатин 8000 таб. №50 </t>
  </si>
  <si>
    <t>35,16</t>
  </si>
  <si>
    <t xml:space="preserve">
Папаверин розчин для ін"єкцій ,20мг/мл по 2мл №10 </t>
  </si>
  <si>
    <t>29,18</t>
  </si>
  <si>
    <t xml:space="preserve">
Плавікс  табл. п/о 300 мг №10 </t>
  </si>
  <si>
    <t xml:space="preserve">
Плавікс 75мг №28 </t>
  </si>
  <si>
    <t>729,48</t>
  </si>
  <si>
    <t xml:space="preserve">
Плавікс №14 </t>
  </si>
  <si>
    <t>413,04</t>
  </si>
  <si>
    <t xml:space="preserve">
Платифиллин 0.2 % N 10 </t>
  </si>
  <si>
    <t>46,55</t>
  </si>
  <si>
    <t xml:space="preserve">
Подвійна  система мішків об"ємом 2,0л. з концен.глюкози 1,5%  №4 </t>
  </si>
  <si>
    <t>249,33</t>
  </si>
  <si>
    <t xml:space="preserve">
Подов.для катетера 32см стей-сейф/Луер-Лок </t>
  </si>
  <si>
    <t>952,30</t>
  </si>
  <si>
    <t xml:space="preserve">
Подовжувач перитонеального катетера 32см </t>
  </si>
  <si>
    <t>889,48</t>
  </si>
  <si>
    <t xml:space="preserve">
Преднізолон 30мг/мл  1мл №5 </t>
  </si>
  <si>
    <t>43,13</t>
  </si>
  <si>
    <t xml:space="preserve">
Пристрій  д/взяття крові ВК </t>
  </si>
  <si>
    <t>7,98</t>
  </si>
  <si>
    <t xml:space="preserve">
Прозерин 0,05% 1мл  N10 </t>
  </si>
  <si>
    <t>15,91</t>
  </si>
  <si>
    <t xml:space="preserve">
Промедол 2% 1.0 </t>
  </si>
  <si>
    <t>93,36</t>
  </si>
  <si>
    <t xml:space="preserve">
Пропофол  1%  20,0  №5 </t>
  </si>
  <si>
    <t>284,33</t>
  </si>
  <si>
    <t xml:space="preserve">
Протафан НМ 100 МО/мл 10,0 №179 </t>
  </si>
  <si>
    <t xml:space="preserve">
Пульмікорт для інгаляцій 100мкг/доза по 200 доз №1 </t>
  </si>
  <si>
    <t>258,35</t>
  </si>
  <si>
    <t xml:space="preserve">
Пульмікорт суспен. для розпил. 0,5мг/мл по 2,0 мл №20 </t>
  </si>
  <si>
    <t xml:space="preserve">
Пульмікорт.Суспензія для розпилення  0,5мг/мл по 2,0 мл у контейнерах №20 </t>
  </si>
  <si>
    <t>733,58</t>
  </si>
  <si>
    <t xml:space="preserve">
Пурістеріл 340 дезінфекційний засіб </t>
  </si>
  <si>
    <t>4021,72</t>
  </si>
  <si>
    <t xml:space="preserve">
Ранітидин таб. по150 мг  N20 </t>
  </si>
  <si>
    <t>8,92</t>
  </si>
  <si>
    <t xml:space="preserve">
Реніаль табл. по 25мг №30 </t>
  </si>
  <si>
    <t>326,34</t>
  </si>
  <si>
    <t xml:space="preserve">
Ренейро 250мг/мл по 4мл в амп.№10 </t>
  </si>
  <si>
    <t>425,52</t>
  </si>
  <si>
    <t xml:space="preserve">
Реополиглюкин 200.0 </t>
  </si>
  <si>
    <t>68,49</t>
  </si>
  <si>
    <t xml:space="preserve">
Реосорбілакт розчин для інфузій по 200 мл </t>
  </si>
  <si>
    <t>89,88</t>
  </si>
  <si>
    <t xml:space="preserve">
Реосорбілакт, р-н для інфуз.200мл </t>
  </si>
  <si>
    <t>85,60</t>
  </si>
  <si>
    <t xml:space="preserve">
Реосорбилакт 200.0 </t>
  </si>
  <si>
    <t>87,74</t>
  </si>
  <si>
    <t xml:space="preserve">
Рефортан 10% 500.0 </t>
  </si>
  <si>
    <t>204,09</t>
  </si>
  <si>
    <t xml:space="preserve">
Рефортан 130  по 500 мл №10 </t>
  </si>
  <si>
    <t>242,58</t>
  </si>
  <si>
    <t xml:space="preserve">
Рефортан 6% 250,0 </t>
  </si>
  <si>
    <t>136,80</t>
  </si>
  <si>
    <t xml:space="preserve">
Рефортан 6% 500.0 </t>
  </si>
  <si>
    <t>215,78</t>
  </si>
  <si>
    <t xml:space="preserve">
Римантадин таьл. по 50мг №20 </t>
  </si>
  <si>
    <t>18,87</t>
  </si>
  <si>
    <t xml:space="preserve">
Розчина рідина  для алергенів по 4,5мл у флаконах №10 </t>
  </si>
  <si>
    <t>529,65</t>
  </si>
  <si>
    <t xml:space="preserve">
Розчина рідина  для алергенів по 4,5мл у флаконах№10  (450доз) </t>
  </si>
  <si>
    <t>346,29</t>
  </si>
  <si>
    <t xml:space="preserve">
Рукавички  лат.н/ст. не припуд. </t>
  </si>
  <si>
    <t>3,25</t>
  </si>
  <si>
    <t xml:space="preserve">
Рукавички  оглядові н/стер. </t>
  </si>
  <si>
    <t>пар</t>
  </si>
  <si>
    <t>2,15</t>
  </si>
  <si>
    <t xml:space="preserve">
Рукавички захист. оглядові н/стер. </t>
  </si>
  <si>
    <t>9,24</t>
  </si>
  <si>
    <t xml:space="preserve">
Рукавички оглядові латексні нестер. </t>
  </si>
  <si>
    <t>0,59</t>
  </si>
  <si>
    <t xml:space="preserve">
Рукавички хірургічні  латексні  стерильні </t>
  </si>
  <si>
    <t>пара</t>
  </si>
  <si>
    <t>10,45</t>
  </si>
  <si>
    <t xml:space="preserve">
Румід по 1 г у флак. </t>
  </si>
  <si>
    <t>113,50</t>
  </si>
  <si>
    <t xml:space="preserve">
Сальбутамол інгалятор 200д </t>
  </si>
  <si>
    <t>66,28</t>
  </si>
  <si>
    <t xml:space="preserve">
Сальбутамол аер. 10 мл. 200д  у балонах </t>
  </si>
  <si>
    <t>66,74</t>
  </si>
  <si>
    <t xml:space="preserve">
Сальбутамол. Аерозоль для інгаляцій 100мкг/дозу по 200 доз у балонах №1 </t>
  </si>
  <si>
    <t>65,92</t>
  </si>
  <si>
    <t xml:space="preserve">
Санітаб 300таб у банці </t>
  </si>
  <si>
    <t xml:space="preserve">
Сангера 100 мг/мл по 10 мл в амп.№5 </t>
  </si>
  <si>
    <t>314,43</t>
  </si>
  <si>
    <t xml:space="preserve">
Сангера 100 мг/мл по 5 мл в амп.№5 </t>
  </si>
  <si>
    <t>233,93</t>
  </si>
  <si>
    <t xml:space="preserve">
Септіпім по 1000 мг №1   фл. </t>
  </si>
  <si>
    <t>205,54</t>
  </si>
  <si>
    <t xml:space="preserve">
Сибазон 0.005 N20 </t>
  </si>
  <si>
    <t>10,46</t>
  </si>
  <si>
    <t xml:space="preserve">
Сибазон 0.5% 2.0 </t>
  </si>
  <si>
    <t>амп</t>
  </si>
  <si>
    <t>28,74</t>
  </si>
  <si>
    <t xml:space="preserve">
Симбікорт турбухалер .Порошок для інгаляцій,дозований по 160 мкг/4,5 мкг/доза (60доз)у пластиковому інгаляторі №1 </t>
  </si>
  <si>
    <t>428,10</t>
  </si>
  <si>
    <t xml:space="preserve">
Система  для вливання інфузійних розчинів,крові та кровозамінників </t>
  </si>
  <si>
    <t>4,92</t>
  </si>
  <si>
    <t xml:space="preserve">
Система  для переливання  крові,кровозамінників та інфузійних розчинів </t>
  </si>
  <si>
    <t>9,05</t>
  </si>
  <si>
    <t xml:space="preserve">
Система ПК </t>
  </si>
  <si>
    <t>6,42</t>
  </si>
  <si>
    <t>7,95</t>
  </si>
  <si>
    <t xml:space="preserve">
Система ПР </t>
  </si>
  <si>
    <t xml:space="preserve">
Система контейнерівTERUFLEX  для крови  з розчином антикоагулянта СРDA-1(450 мл крові) </t>
  </si>
  <si>
    <t>80,25</t>
  </si>
  <si>
    <t xml:space="preserve">
Сорбілакт 200,0 </t>
  </si>
  <si>
    <t>103,86</t>
  </si>
  <si>
    <t xml:space="preserve">
Спіронолактон сандоз таб. по 50 мг №30 </t>
  </si>
  <si>
    <t>55,58</t>
  </si>
  <si>
    <t xml:space="preserve">
Спирт етиловий 70% розчин для зовн.застосув. фл. по 100мл </t>
  </si>
  <si>
    <t>28,38</t>
  </si>
  <si>
    <t xml:space="preserve">
Спирт етиловий 96 100,0 </t>
  </si>
  <si>
    <t>24,84</t>
  </si>
  <si>
    <t xml:space="preserve">
Спирт етиловий 96% розчин для зовн.застосув. фл. по 100мл </t>
  </si>
  <si>
    <t>32,10</t>
  </si>
  <si>
    <t xml:space="preserve">
Спирт етиловий 96% розчин для зовнішнього застосування 1 каністра по 10 л. </t>
  </si>
  <si>
    <t xml:space="preserve">
Споротал 100 дезінфекційний засіб 5 л. </t>
  </si>
  <si>
    <t>1162,21</t>
  </si>
  <si>
    <t xml:space="preserve">
Стериліум класік пур 1 л  фл </t>
  </si>
  <si>
    <t>457,78</t>
  </si>
  <si>
    <t xml:space="preserve">
Строфантін 0,025%1,0№10 </t>
  </si>
  <si>
    <t>12,85</t>
  </si>
  <si>
    <t xml:space="preserve">
Сульфасалазин таб. по 500 мг  №50 </t>
  </si>
  <si>
    <t>317,91</t>
  </si>
  <si>
    <t xml:space="preserve">
Сульфат Бария   80 г. </t>
  </si>
  <si>
    <t>24,72</t>
  </si>
  <si>
    <t xml:space="preserve">
Сульфокамфокаин 10% N10 </t>
  </si>
  <si>
    <t>70,95</t>
  </si>
  <si>
    <t xml:space="preserve">
Сурфаніос лемон фреш фл.1л. </t>
  </si>
  <si>
    <t>571,82</t>
  </si>
  <si>
    <t xml:space="preserve">
Суфер розчин для внутр. ін"єкцій 20мг/мл по 5 мл в амп.№5 </t>
  </si>
  <si>
    <t>660,50</t>
  </si>
  <si>
    <t xml:space="preserve">
Т-Тріомакс р-р 25мг/мл по 4 мл. амп.№10 </t>
  </si>
  <si>
    <t>163,51</t>
  </si>
  <si>
    <t xml:space="preserve">
Тівортін аспартат100мл </t>
  </si>
  <si>
    <t>165,85</t>
  </si>
  <si>
    <t xml:space="preserve">
Тівортін р-н 4,2% -100мл </t>
  </si>
  <si>
    <t>96,28</t>
  </si>
  <si>
    <t xml:space="preserve">
Тіо-Ліпон,р-н для інфуз.30мг/мл по 20мл №5 </t>
  </si>
  <si>
    <t>250,18</t>
  </si>
  <si>
    <t xml:space="preserve">
Тіопентал натрія 1г </t>
  </si>
  <si>
    <t>67,48</t>
  </si>
  <si>
    <t xml:space="preserve">
Тіотріазолін 2,5% 4,0 №10 </t>
  </si>
  <si>
    <t>153,71</t>
  </si>
  <si>
    <t xml:space="preserve">
Тіоцетам 5,0 №10 </t>
  </si>
  <si>
    <t>125,05</t>
  </si>
  <si>
    <t xml:space="preserve">
Таміфлю капсули 75мг  №10 </t>
  </si>
  <si>
    <t>364,59</t>
  </si>
  <si>
    <t xml:space="preserve">
Таргоцид для ін"єкцій по 400 мг у фл. по 3,2 мл в амп.№1 </t>
  </si>
  <si>
    <t>542,35</t>
  </si>
  <si>
    <t xml:space="preserve">
Тенкхофф-катетер 835 </t>
  </si>
  <si>
    <t>6705,69</t>
  </si>
  <si>
    <t xml:space="preserve">
Толперіл розч. для ін"єкцій по 1мл в амп. №5 </t>
  </si>
  <si>
    <t>91,05</t>
  </si>
  <si>
    <t xml:space="preserve">
Томогексол розчин д/ін 350мг йода/мл по 100 мл у фл.№1 </t>
  </si>
  <si>
    <t>781,53</t>
  </si>
  <si>
    <t xml:space="preserve">
Томогексол розчин д/ін 350мг йода/мл по 20 мл у фл.№1 </t>
  </si>
  <si>
    <t>198,91</t>
  </si>
  <si>
    <t xml:space="preserve">
Томоскан 370 мг йоду/мл 100мл фл. №1 </t>
  </si>
  <si>
    <t>841,56</t>
  </si>
  <si>
    <t xml:space="preserve">
Тріомбраст 76%№5 </t>
  </si>
  <si>
    <t xml:space="preserve">
Трентал 20 мг/1мл по 5мл в амп. №5 </t>
  </si>
  <si>
    <t>180,08</t>
  </si>
  <si>
    <t xml:space="preserve">
Триомбраст 76% N5 </t>
  </si>
  <si>
    <t>518,16</t>
  </si>
  <si>
    <t xml:space="preserve">
Трифас розчин дін"єкцій 20 мг/4мл по 4 мл в ампулах №5 </t>
  </si>
  <si>
    <t>132,31</t>
  </si>
  <si>
    <t xml:space="preserve">
Ультравист 300 100.0 </t>
  </si>
  <si>
    <t>399,14</t>
  </si>
  <si>
    <t xml:space="preserve">
Ультравист 370 100.0 </t>
  </si>
  <si>
    <t>442,42</t>
  </si>
  <si>
    <t xml:space="preserve">
Фільтр Diasafe plus </t>
  </si>
  <si>
    <t>4726,81</t>
  </si>
  <si>
    <t xml:space="preserve">
Фармадипін каплі оральні 2% по 5 мл  у флаконах </t>
  </si>
  <si>
    <t>25,89</t>
  </si>
  <si>
    <t xml:space="preserve">
Фармасулін  H р-н 100 10мл № 179 </t>
  </si>
  <si>
    <t>200,09</t>
  </si>
  <si>
    <t xml:space="preserve">
Фармасулін HNP р-н 100 10мл № 179 </t>
  </si>
  <si>
    <t xml:space="preserve">
Фармасулін Н 30\70 100 10мл № 0160443 </t>
  </si>
  <si>
    <t xml:space="preserve">
Фармасулін Н 30\70 100 10мл № 179 </t>
  </si>
  <si>
    <t xml:space="preserve">
Фенобарбітал 0,1 №50 </t>
  </si>
  <si>
    <t>36,10</t>
  </si>
  <si>
    <t xml:space="preserve">
Фентаніл 0.005% 2.0 </t>
  </si>
  <si>
    <t>41,14</t>
  </si>
  <si>
    <t xml:space="preserve">
Фліксотид  2мг/2мл по 2мл №10 </t>
  </si>
  <si>
    <t>297,36</t>
  </si>
  <si>
    <t xml:space="preserve">
Фленокс р-н  по 0,6мл  у шпр. №10 </t>
  </si>
  <si>
    <t>1070,70</t>
  </si>
  <si>
    <t xml:space="preserve">
Фленокс розчин д/ін"єкцій10000 анти-Ха мо/мл по0,4 мл шприц №10 </t>
  </si>
  <si>
    <t>586,96</t>
  </si>
  <si>
    <t xml:space="preserve">
Фленокс розчин д/ін"єкцій10000 анти-Ха мо/мл по0,6 мл шприц №10 </t>
  </si>
  <si>
    <t>1065,84</t>
  </si>
  <si>
    <t xml:space="preserve">
Флуконазол 0,2% 100мл </t>
  </si>
  <si>
    <t>92,60</t>
  </si>
  <si>
    <t xml:space="preserve">
Флуконазол р-н для інфузій  2мг/мл по  100мл </t>
  </si>
  <si>
    <t xml:space="preserve">
Фуросемід 10 мг/мл по 2 мл в ампул. N10 </t>
  </si>
  <si>
    <t>14,70</t>
  </si>
  <si>
    <t xml:space="preserve">
Фуросемід 10мг/мл по2мл в ампулах №10 </t>
  </si>
  <si>
    <t>14,52</t>
  </si>
  <si>
    <t xml:space="preserve">
Хумодар  Б 100 Р 10мл  №0160443 </t>
  </si>
  <si>
    <t>207,58</t>
  </si>
  <si>
    <t xml:space="preserve">
Хумодар  К25 100Р 100 МО/мл 10мл  №0160443 </t>
  </si>
  <si>
    <t xml:space="preserve">
Хумодар Б100Р 100 МО/мл 10мл  №179 від 23.10.17 </t>
  </si>
  <si>
    <t xml:space="preserve">
Хумодар К25 100 Р МО/мл 10мл  №179 від 23.10.17 </t>
  </si>
  <si>
    <t xml:space="preserve">
Ціклоферон 12,5% по 2 мл в амп. №5 </t>
  </si>
  <si>
    <t>219,06</t>
  </si>
  <si>
    <t xml:space="preserve">
ЦИНАКАЛЬЦЕТ-ВІСТА табл. по 30 мг по 14 табл.у блістері по 2 блістери у картон.пачці </t>
  </si>
  <si>
    <t>2348,52</t>
  </si>
  <si>
    <t xml:space="preserve">
ЦИНАКАЛЬЦЕТ-ВІСТА табл. по 60мг по 14 табл.у блістері по 2 блістери у картон.пачці </t>
  </si>
  <si>
    <t>3081,60</t>
  </si>
  <si>
    <t xml:space="preserve">
Цефазолін  по1,0 г у флак. №10 </t>
  </si>
  <si>
    <t>88,46</t>
  </si>
  <si>
    <t xml:space="preserve">
Цефазолин 1.0 </t>
  </si>
  <si>
    <t>8,85</t>
  </si>
  <si>
    <t xml:space="preserve">
Цефотаксим по 1г у фл №10 </t>
  </si>
  <si>
    <t>99,26</t>
  </si>
  <si>
    <t xml:space="preserve">
Цефтріаксон 1,0 г у флак.№10 </t>
  </si>
  <si>
    <t>112,68</t>
  </si>
  <si>
    <t xml:space="preserve">
Цефтріаксон 1000 мг у флаконі №1 </t>
  </si>
  <si>
    <t xml:space="preserve">
Цефтриаксон 1.0 </t>
  </si>
  <si>
    <t xml:space="preserve">
Цефтриаксон-дарниця по1,0 г у флаконах №1 </t>
  </si>
  <si>
    <t>9,31</t>
  </si>
  <si>
    <t xml:space="preserve">
Ципринол №5 </t>
  </si>
  <si>
    <t>103,70</t>
  </si>
  <si>
    <t xml:space="preserve">
Ципролет по 500 мг №10 </t>
  </si>
  <si>
    <t>75,07</t>
  </si>
  <si>
    <t xml:space="preserve">
Ципрофарм краплі очні /вушні 0,3% 10 мл у фл. </t>
  </si>
  <si>
    <t>56,32</t>
  </si>
  <si>
    <t xml:space="preserve">
Ципрофлоксацин р-н д/інф. 2мг/мл по 100мл </t>
  </si>
  <si>
    <t>26,87</t>
  </si>
  <si>
    <t xml:space="preserve">
Ципрофлоксацин р-н для інфуз.2мг/мл по 100мл </t>
  </si>
  <si>
    <t>23,52</t>
  </si>
  <si>
    <t xml:space="preserve">
Ципрофлоксацин розч.для інфузій 2 мг/мл по 100,мл </t>
  </si>
  <si>
    <t>29,55</t>
  </si>
  <si>
    <t xml:space="preserve">
Цитимакс 250мг/мл 4 мл амп №10 </t>
  </si>
  <si>
    <t>267,29</t>
  </si>
  <si>
    <t xml:space="preserve">
Цитимакс 250мг/мл 4мл. №10 </t>
  </si>
  <si>
    <t xml:space="preserve">
Шприц ін"єкційний 1 мл  3-х компонентний одноразовий стерильний  з голкою </t>
  </si>
  <si>
    <t>1,33</t>
  </si>
  <si>
    <t xml:space="preserve">
Шприц ін"єкційний 2-х компонентний одноразовий стерильний 10мл з голкою </t>
  </si>
  <si>
    <t>0,72</t>
  </si>
  <si>
    <t xml:space="preserve">
Шприц ін"єкційний 2-х компонентний одноразовий стерильний 20 мл з голкою </t>
  </si>
  <si>
    <t>1,02</t>
  </si>
  <si>
    <t xml:space="preserve">
Шприц ін"єкційний 2-х компонентний одноразовий стерильний 2мл з голкою </t>
  </si>
  <si>
    <t>0,53</t>
  </si>
  <si>
    <t xml:space="preserve">
Шприц ін"єкційний 2-х компонентний одноразовий стерильний 5мл з голкою </t>
  </si>
  <si>
    <t>0,57</t>
  </si>
  <si>
    <t xml:space="preserve">
Шприц ін"єкційний стерильний одноразовий двокомпонентний 10мл </t>
  </si>
  <si>
    <t>1,41</t>
  </si>
  <si>
    <t xml:space="preserve">
Шприц ін"єкційний стерильний одноразовий двокомпонентний 20мл </t>
  </si>
  <si>
    <t>1,53</t>
  </si>
  <si>
    <t xml:space="preserve">
Шприц ін"єкційний стерильний одноразовий двокомпонентний 2мл </t>
  </si>
  <si>
    <t>0,54</t>
  </si>
  <si>
    <t xml:space="preserve">
Шприц ін"єкційний стерильний одноразовий двокомпонентний 5мл </t>
  </si>
  <si>
    <t>0,76</t>
  </si>
  <si>
    <t xml:space="preserve">
Шприц ін"єкційний стерильний одноразовий трьохкомпонентний 20мл </t>
  </si>
  <si>
    <t>1,55</t>
  </si>
  <si>
    <t xml:space="preserve">
Шприц Перфузор 50мл  з голкою </t>
  </si>
  <si>
    <t>39,62</t>
  </si>
  <si>
    <t xml:space="preserve">
Юнорм р-н для ін"єкцій 2,0 мг/мл по 2мл в амп. №5 </t>
  </si>
  <si>
    <t>97,82</t>
  </si>
  <si>
    <t xml:space="preserve">
Юнорм р-н для ін"єкцій 2,0 мг/мл по 4мл в амп. №5 </t>
  </si>
  <si>
    <t>158,15</t>
  </si>
  <si>
    <t xml:space="preserve"> Найменування</t>
  </si>
  <si>
    <t>Залишок
на 08.11.2018</t>
  </si>
  <si>
    <t>Черкаська обласна лікарня</t>
  </si>
  <si>
    <t>Залишки медикаментів та виробів медичного призначення, закуплених за бюджетні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</si>
</sst>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4"/>
  <sheetViews>
    <sheetView showGridLines="0" tabSelected="1" zoomScaleNormal="100" workbookViewId="0" xr3:uid="{AEA406A1-0E4B-5B11-9CD5-51D6E497D94C}">
      <selection activeCell="A8" sqref="A8"/>
    </sheetView>
  </sheetViews>
  <sheetFormatPr defaultRowHeight="12.75" customHeight="1" x14ac:dyDescent="0.15"/>
  <cols>
    <col min="1" max="1" width="7.68359375" customWidth="1"/>
    <col min="2" max="2" width="38.97265625" customWidth="1"/>
    <col min="3" max="3" width="7.68359375" customWidth="1"/>
    <col min="4" max="4" width="12.67578125" customWidth="1"/>
    <col min="5" max="5" width="10.65234375" customWidth="1"/>
    <col min="6" max="6" width="12.67578125" customWidth="1"/>
    <col min="7" max="7" width="14.83203125" customWidth="1"/>
    <col min="8" max="8" width="9.03515625" hidden="1" customWidth="1"/>
    <col min="9" max="9" width="8.8984375" hidden="1" customWidth="1"/>
    <col min="10" max="10" width="8.76171875" hidden="1" customWidth="1"/>
    <col min="11" max="11" width="8.62890625" hidden="1" customWidth="1"/>
    <col min="12" max="14" width="8.359375" hidden="1" customWidth="1"/>
    <col min="15" max="15" width="9.03515625" hidden="1" customWidth="1"/>
    <col min="16" max="16" width="9.16796875" hidden="1" customWidth="1"/>
  </cols>
  <sheetData>
    <row r="1" spans="1:16" s="10" customFormat="1" ht="12.95" customHeight="1" x14ac:dyDescent="0.15">
      <c r="A1" s="103" t="s">
        <v>293</v>
      </c>
      <c r="B1" s="104"/>
      <c r="F1" s="11" t="s">
        <v>131</v>
      </c>
    </row>
    <row r="2" spans="1:16" s="10" customFormat="1" ht="12.95" customHeight="1" x14ac:dyDescent="0.15">
      <c r="A2" s="105"/>
      <c r="B2" s="105"/>
      <c r="E2" s="13" t="s">
        <v>132</v>
      </c>
      <c r="F2" s="8"/>
      <c r="G2" s="8"/>
    </row>
    <row r="3" spans="1:16" s="10" customFormat="1" ht="12.95" customHeight="1" x14ac:dyDescent="0.15">
      <c r="A3" s="106" t="s">
        <v>133</v>
      </c>
      <c r="B3" s="106"/>
      <c r="E3" s="13" t="s">
        <v>134</v>
      </c>
      <c r="F3" s="8"/>
      <c r="G3" s="8"/>
    </row>
    <row r="4" spans="1:16" s="10" customFormat="1" ht="12.95" customHeight="1" x14ac:dyDescent="0.15">
      <c r="E4" s="13" t="s">
        <v>135</v>
      </c>
      <c r="F4" s="8"/>
      <c r="G4" s="8"/>
    </row>
    <row r="5" spans="1:16" s="10" customFormat="1" ht="12.95" customHeight="1" x14ac:dyDescent="0.15">
      <c r="A5" s="10" t="s">
        <v>136</v>
      </c>
    </row>
    <row r="6" spans="1:16" s="10" customFormat="1" ht="12.95" customHeight="1" x14ac:dyDescent="0.15">
      <c r="A6" s="10" t="s">
        <v>137</v>
      </c>
      <c r="B6" s="14">
        <v>2005585</v>
      </c>
    </row>
    <row r="7" spans="1:16" s="10" customFormat="1" ht="12.95" customHeight="1" x14ac:dyDescent="0.15"/>
    <row r="8" spans="1:16" s="17" customFormat="1" ht="14.25" x14ac:dyDescent="0.15">
      <c r="A8" s="15" t="s">
        <v>1026</v>
      </c>
      <c r="B8" s="16"/>
      <c r="C8" s="16"/>
      <c r="D8" s="16"/>
      <c r="E8" s="16"/>
      <c r="F8" s="16"/>
      <c r="G8" s="16"/>
    </row>
    <row r="9" spans="1:16" s="34" customFormat="1" ht="14.25" x14ac:dyDescent="0.15">
      <c r="A9" s="15"/>
      <c r="B9" s="15" t="s">
        <v>1025</v>
      </c>
      <c r="C9" s="15"/>
      <c r="D9" s="15"/>
      <c r="E9" s="15"/>
      <c r="F9" s="15"/>
      <c r="G9" s="15"/>
    </row>
    <row r="10" spans="1:16" s="17" customFormat="1" ht="15" thickBot="1" x14ac:dyDescent="0.2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15">
      <c r="A11" s="94" t="s">
        <v>139</v>
      </c>
      <c r="B11" s="91" t="s">
        <v>1023</v>
      </c>
      <c r="C11" s="88" t="s">
        <v>141</v>
      </c>
      <c r="D11" s="91" t="s">
        <v>142</v>
      </c>
      <c r="E11" s="97" t="s">
        <v>1024</v>
      </c>
      <c r="F11" s="98"/>
      <c r="G11" s="99" t="s">
        <v>146</v>
      </c>
    </row>
    <row r="12" spans="1:16" s="17" customFormat="1" x14ac:dyDescent="0.15">
      <c r="A12" s="95"/>
      <c r="B12" s="92"/>
      <c r="C12" s="89"/>
      <c r="D12" s="92"/>
      <c r="E12" s="102" t="s">
        <v>147</v>
      </c>
      <c r="F12" s="102" t="s">
        <v>148</v>
      </c>
      <c r="G12" s="100"/>
    </row>
    <row r="13" spans="1:16" s="17" customFormat="1" ht="13.5" thickBot="1" x14ac:dyDescent="0.2">
      <c r="A13" s="96"/>
      <c r="B13" s="93"/>
      <c r="C13" s="90"/>
      <c r="D13" s="93"/>
      <c r="E13" s="93"/>
      <c r="F13" s="93"/>
      <c r="G13" s="101"/>
    </row>
    <row r="14" spans="1:16" s="24" customFormat="1" ht="15" customHeight="1" thickBot="1" x14ac:dyDescent="0.2">
      <c r="A14" s="85" t="s">
        <v>296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2">
      <c r="A15" s="79"/>
      <c r="B15" s="80"/>
      <c r="C15" s="80"/>
      <c r="D15" s="80"/>
      <c r="E15" s="81"/>
      <c r="F15" s="80"/>
      <c r="G15" s="82"/>
      <c r="P15" s="24" t="s">
        <v>297</v>
      </c>
    </row>
    <row r="16" spans="1:16" s="26" customFormat="1" ht="35.25" x14ac:dyDescent="0.15">
      <c r="A16" s="70">
        <v>1</v>
      </c>
      <c r="B16" s="72" t="s">
        <v>298</v>
      </c>
      <c r="C16" s="73" t="s">
        <v>299</v>
      </c>
      <c r="D16" s="74">
        <v>319</v>
      </c>
      <c r="E16" s="75">
        <v>30</v>
      </c>
      <c r="F16" s="74">
        <v>9570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>E16</f>
        <v>30</v>
      </c>
      <c r="O16" s="25">
        <f>F16</f>
        <v>9570</v>
      </c>
    </row>
    <row r="17" spans="1:15" s="26" customFormat="1" ht="35.25" x14ac:dyDescent="0.15">
      <c r="A17" s="70">
        <v>2</v>
      </c>
      <c r="B17" s="72" t="s">
        <v>300</v>
      </c>
      <c r="C17" s="73" t="s">
        <v>301</v>
      </c>
      <c r="D17" s="74" t="s">
        <v>302</v>
      </c>
      <c r="E17" s="75">
        <v>40</v>
      </c>
      <c r="F17" s="74">
        <v>10842.53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>E17</f>
        <v>40</v>
      </c>
      <c r="O17" s="25">
        <f>F17</f>
        <v>10842.53</v>
      </c>
    </row>
    <row r="18" spans="1:15" s="26" customFormat="1" ht="24" x14ac:dyDescent="0.15">
      <c r="A18" s="70">
        <v>3</v>
      </c>
      <c r="B18" s="72" t="s">
        <v>303</v>
      </c>
      <c r="C18" s="73" t="s">
        <v>301</v>
      </c>
      <c r="D18" s="74" t="s">
        <v>304</v>
      </c>
      <c r="E18" s="75">
        <v>1</v>
      </c>
      <c r="F18" s="74">
        <v>64.22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>E18</f>
        <v>1</v>
      </c>
      <c r="O18" s="25">
        <f>F18</f>
        <v>64.22</v>
      </c>
    </row>
    <row r="19" spans="1:15" s="26" customFormat="1" ht="24" x14ac:dyDescent="0.15">
      <c r="A19" s="70">
        <v>4</v>
      </c>
      <c r="B19" s="72" t="s">
        <v>305</v>
      </c>
      <c r="C19" s="73" t="s">
        <v>301</v>
      </c>
      <c r="D19" s="74" t="s">
        <v>306</v>
      </c>
      <c r="E19" s="75">
        <v>50</v>
      </c>
      <c r="F19" s="74">
        <v>3345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>E19</f>
        <v>50</v>
      </c>
      <c r="O19" s="25">
        <f>F19</f>
        <v>3345</v>
      </c>
    </row>
    <row r="20" spans="1:15" s="26" customFormat="1" ht="24" x14ac:dyDescent="0.15">
      <c r="A20" s="70">
        <v>5</v>
      </c>
      <c r="B20" s="72" t="s">
        <v>307</v>
      </c>
      <c r="C20" s="73" t="s">
        <v>301</v>
      </c>
      <c r="D20" s="74" t="s">
        <v>308</v>
      </c>
      <c r="E20" s="75">
        <v>25</v>
      </c>
      <c r="F20" s="74">
        <v>368.75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>E20</f>
        <v>25</v>
      </c>
      <c r="O20" s="25">
        <f>F20</f>
        <v>368.75</v>
      </c>
    </row>
    <row r="21" spans="1:15" s="26" customFormat="1" ht="24" x14ac:dyDescent="0.15">
      <c r="A21" s="70">
        <v>6</v>
      </c>
      <c r="B21" s="72" t="s">
        <v>309</v>
      </c>
      <c r="C21" s="73" t="s">
        <v>301</v>
      </c>
      <c r="D21" s="74" t="s">
        <v>310</v>
      </c>
      <c r="E21" s="75">
        <v>2</v>
      </c>
      <c r="F21" s="74">
        <v>598.42000000000007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>E21</f>
        <v>2</v>
      </c>
      <c r="O21" s="25">
        <f>F21</f>
        <v>598.42000000000007</v>
      </c>
    </row>
    <row r="22" spans="1:15" s="26" customFormat="1" ht="24" x14ac:dyDescent="0.15">
      <c r="A22" s="70">
        <v>7</v>
      </c>
      <c r="B22" s="72" t="s">
        <v>311</v>
      </c>
      <c r="C22" s="73" t="s">
        <v>312</v>
      </c>
      <c r="D22" s="74" t="s">
        <v>313</v>
      </c>
      <c r="E22" s="75">
        <v>71</v>
      </c>
      <c r="F22" s="74">
        <v>7976.85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>E22</f>
        <v>71</v>
      </c>
      <c r="O22" s="25">
        <f>F22</f>
        <v>7976.85</v>
      </c>
    </row>
    <row r="23" spans="1:15" s="26" customFormat="1" ht="24" x14ac:dyDescent="0.15">
      <c r="A23" s="70">
        <v>8</v>
      </c>
      <c r="B23" s="72" t="s">
        <v>314</v>
      </c>
      <c r="C23" s="73" t="s">
        <v>315</v>
      </c>
      <c r="D23" s="74" t="s">
        <v>316</v>
      </c>
      <c r="E23" s="75">
        <v>11</v>
      </c>
      <c r="F23" s="74">
        <v>2919.69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>E23</f>
        <v>11</v>
      </c>
      <c r="O23" s="25">
        <f>F23</f>
        <v>2919.69</v>
      </c>
    </row>
    <row r="24" spans="1:15" s="26" customFormat="1" ht="35.25" x14ac:dyDescent="0.15">
      <c r="A24" s="70">
        <v>9</v>
      </c>
      <c r="B24" s="72" t="s">
        <v>317</v>
      </c>
      <c r="C24" s="73" t="s">
        <v>301</v>
      </c>
      <c r="D24" s="74" t="s">
        <v>318</v>
      </c>
      <c r="E24" s="75">
        <v>5</v>
      </c>
      <c r="F24" s="74">
        <v>767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>E24</f>
        <v>5</v>
      </c>
      <c r="O24" s="25">
        <f>F24</f>
        <v>767</v>
      </c>
    </row>
    <row r="25" spans="1:15" s="17" customFormat="1" ht="13.5" customHeight="1" thickBot="1" x14ac:dyDescent="0.2"/>
    <row r="26" spans="1:15" s="17" customFormat="1" ht="26.25" customHeight="1" x14ac:dyDescent="0.15">
      <c r="A26" s="94" t="s">
        <v>139</v>
      </c>
      <c r="B26" s="91" t="s">
        <v>294</v>
      </c>
      <c r="C26" s="88" t="s">
        <v>141</v>
      </c>
      <c r="D26" s="91" t="s">
        <v>142</v>
      </c>
      <c r="E26" s="97" t="s">
        <v>295</v>
      </c>
      <c r="F26" s="98"/>
      <c r="G26" s="99" t="s">
        <v>146</v>
      </c>
    </row>
    <row r="27" spans="1:15" s="17" customFormat="1" ht="12.75" customHeight="1" x14ac:dyDescent="0.15">
      <c r="A27" s="95"/>
      <c r="B27" s="92"/>
      <c r="C27" s="89"/>
      <c r="D27" s="92"/>
      <c r="E27" s="102" t="s">
        <v>147</v>
      </c>
      <c r="F27" s="102" t="s">
        <v>148</v>
      </c>
      <c r="G27" s="100"/>
    </row>
    <row r="28" spans="1:15" s="17" customFormat="1" ht="13.5" customHeight="1" thickBot="1" x14ac:dyDescent="0.2">
      <c r="A28" s="96"/>
      <c r="B28" s="93"/>
      <c r="C28" s="90"/>
      <c r="D28" s="93"/>
      <c r="E28" s="93"/>
      <c r="F28" s="93"/>
      <c r="G28" s="101"/>
    </row>
    <row r="29" spans="1:15" s="26" customFormat="1" ht="24" x14ac:dyDescent="0.15">
      <c r="A29" s="70">
        <v>10</v>
      </c>
      <c r="B29" s="72" t="s">
        <v>319</v>
      </c>
      <c r="C29" s="73" t="s">
        <v>301</v>
      </c>
      <c r="D29" s="74" t="s">
        <v>320</v>
      </c>
      <c r="E29" s="75">
        <v>51</v>
      </c>
      <c r="F29" s="74">
        <v>42076.47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>E29</f>
        <v>51</v>
      </c>
      <c r="O29" s="25">
        <f>F29</f>
        <v>42076.47</v>
      </c>
    </row>
    <row r="30" spans="1:15" s="26" customFormat="1" ht="24" x14ac:dyDescent="0.15">
      <c r="A30" s="70">
        <v>11</v>
      </c>
      <c r="B30" s="72" t="s">
        <v>321</v>
      </c>
      <c r="C30" s="73" t="s">
        <v>312</v>
      </c>
      <c r="D30" s="74" t="s">
        <v>322</v>
      </c>
      <c r="E30" s="75">
        <v>22</v>
      </c>
      <c r="F30" s="74">
        <v>858.69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>E30</f>
        <v>22</v>
      </c>
      <c r="O30" s="25">
        <f>F30</f>
        <v>858.69</v>
      </c>
    </row>
    <row r="31" spans="1:15" s="26" customFormat="1" ht="24" x14ac:dyDescent="0.15">
      <c r="A31" s="70">
        <v>12</v>
      </c>
      <c r="B31" s="72" t="s">
        <v>323</v>
      </c>
      <c r="C31" s="73" t="s">
        <v>299</v>
      </c>
      <c r="D31" s="74">
        <v>307</v>
      </c>
      <c r="E31" s="75">
        <v>8</v>
      </c>
      <c r="F31" s="74">
        <v>2456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>E31</f>
        <v>8</v>
      </c>
      <c r="O31" s="25">
        <f>F31</f>
        <v>2456</v>
      </c>
    </row>
    <row r="32" spans="1:15" s="26" customFormat="1" ht="24" x14ac:dyDescent="0.15">
      <c r="A32" s="70">
        <v>13</v>
      </c>
      <c r="B32" s="72" t="s">
        <v>324</v>
      </c>
      <c r="C32" s="73" t="s">
        <v>312</v>
      </c>
      <c r="D32" s="74" t="s">
        <v>325</v>
      </c>
      <c r="E32" s="75">
        <v>34</v>
      </c>
      <c r="F32" s="74">
        <v>2079.1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>E32</f>
        <v>34</v>
      </c>
      <c r="O32" s="25">
        <f>F32</f>
        <v>2079.1</v>
      </c>
    </row>
    <row r="33" spans="1:15" s="26" customFormat="1" ht="24" x14ac:dyDescent="0.15">
      <c r="A33" s="70">
        <v>14</v>
      </c>
      <c r="B33" s="72" t="s">
        <v>326</v>
      </c>
      <c r="C33" s="73" t="s">
        <v>301</v>
      </c>
      <c r="D33" s="74" t="s">
        <v>327</v>
      </c>
      <c r="E33" s="75">
        <v>90</v>
      </c>
      <c r="F33" s="74">
        <v>2609.1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>E33</f>
        <v>90</v>
      </c>
      <c r="O33" s="25">
        <f>F33</f>
        <v>2609.1</v>
      </c>
    </row>
    <row r="34" spans="1:15" s="26" customFormat="1" ht="24" x14ac:dyDescent="0.15">
      <c r="A34" s="70">
        <v>15</v>
      </c>
      <c r="B34" s="72" t="s">
        <v>328</v>
      </c>
      <c r="C34" s="73" t="s">
        <v>329</v>
      </c>
      <c r="D34" s="74" t="s">
        <v>330</v>
      </c>
      <c r="E34" s="75">
        <v>32</v>
      </c>
      <c r="F34" s="74">
        <v>799.68000000000006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>E34</f>
        <v>32</v>
      </c>
      <c r="O34" s="25">
        <f>F34</f>
        <v>799.68000000000006</v>
      </c>
    </row>
    <row r="35" spans="1:15" s="26" customFormat="1" ht="24" x14ac:dyDescent="0.15">
      <c r="A35" s="70">
        <v>16</v>
      </c>
      <c r="B35" s="72" t="s">
        <v>331</v>
      </c>
      <c r="C35" s="73" t="s">
        <v>301</v>
      </c>
      <c r="D35" s="74" t="s">
        <v>332</v>
      </c>
      <c r="E35" s="75">
        <v>1</v>
      </c>
      <c r="F35" s="74">
        <v>236.03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>E35</f>
        <v>1</v>
      </c>
      <c r="O35" s="25">
        <f>F35</f>
        <v>236.03</v>
      </c>
    </row>
    <row r="36" spans="1:15" s="26" customFormat="1" ht="35.25" x14ac:dyDescent="0.15">
      <c r="A36" s="70">
        <v>17</v>
      </c>
      <c r="B36" s="72" t="s">
        <v>333</v>
      </c>
      <c r="C36" s="73" t="s">
        <v>301</v>
      </c>
      <c r="D36" s="74" t="s">
        <v>334</v>
      </c>
      <c r="E36" s="75">
        <v>34</v>
      </c>
      <c r="F36" s="74">
        <v>9594.51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>E36</f>
        <v>34</v>
      </c>
      <c r="O36" s="25">
        <f>F36</f>
        <v>9594.51</v>
      </c>
    </row>
    <row r="37" spans="1:15" s="26" customFormat="1" ht="24" x14ac:dyDescent="0.15">
      <c r="A37" s="70">
        <v>18</v>
      </c>
      <c r="B37" s="72" t="s">
        <v>335</v>
      </c>
      <c r="C37" s="73" t="s">
        <v>336</v>
      </c>
      <c r="D37" s="74" t="s">
        <v>337</v>
      </c>
      <c r="E37" s="75">
        <v>250</v>
      </c>
      <c r="F37" s="74">
        <v>2648.25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>E37</f>
        <v>250</v>
      </c>
      <c r="O37" s="25">
        <f>F37</f>
        <v>2648.25</v>
      </c>
    </row>
    <row r="38" spans="1:15" s="26" customFormat="1" ht="24" x14ac:dyDescent="0.15">
      <c r="A38" s="70">
        <v>19</v>
      </c>
      <c r="B38" s="72" t="s">
        <v>338</v>
      </c>
      <c r="C38" s="73" t="s">
        <v>336</v>
      </c>
      <c r="D38" s="74" t="s">
        <v>339</v>
      </c>
      <c r="E38" s="75">
        <v>500</v>
      </c>
      <c r="F38" s="74">
        <v>2656.1200000000003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>E38</f>
        <v>500</v>
      </c>
      <c r="O38" s="25">
        <f>F38</f>
        <v>2656.1200000000003</v>
      </c>
    </row>
    <row r="39" spans="1:15" s="26" customFormat="1" ht="24" x14ac:dyDescent="0.15">
      <c r="A39" s="70">
        <v>20</v>
      </c>
      <c r="B39" s="72" t="s">
        <v>340</v>
      </c>
      <c r="C39" s="73" t="s">
        <v>336</v>
      </c>
      <c r="D39" s="74" t="s">
        <v>341</v>
      </c>
      <c r="E39" s="75">
        <v>300</v>
      </c>
      <c r="F39" s="74">
        <v>1886.9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>E39</f>
        <v>300</v>
      </c>
      <c r="O39" s="25">
        <f>F39</f>
        <v>1886.9</v>
      </c>
    </row>
    <row r="40" spans="1:15" s="26" customFormat="1" ht="24" x14ac:dyDescent="0.15">
      <c r="A40" s="70">
        <v>21</v>
      </c>
      <c r="B40" s="72" t="s">
        <v>342</v>
      </c>
      <c r="C40" s="73" t="s">
        <v>336</v>
      </c>
      <c r="D40" s="74" t="s">
        <v>343</v>
      </c>
      <c r="E40" s="75">
        <v>150</v>
      </c>
      <c r="F40" s="74">
        <v>882.75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>E40</f>
        <v>150</v>
      </c>
      <c r="O40" s="25">
        <f>F40</f>
        <v>882.75</v>
      </c>
    </row>
    <row r="41" spans="1:15" s="26" customFormat="1" ht="24" x14ac:dyDescent="0.15">
      <c r="A41" s="70">
        <v>22</v>
      </c>
      <c r="B41" s="72" t="s">
        <v>344</v>
      </c>
      <c r="C41" s="73" t="s">
        <v>336</v>
      </c>
      <c r="D41" s="74" t="s">
        <v>345</v>
      </c>
      <c r="E41" s="75">
        <v>450</v>
      </c>
      <c r="F41" s="74">
        <v>2413.5100000000002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>E41</f>
        <v>450</v>
      </c>
      <c r="O41" s="25">
        <f>F41</f>
        <v>2413.5100000000002</v>
      </c>
    </row>
    <row r="42" spans="1:15" s="26" customFormat="1" ht="24" x14ac:dyDescent="0.15">
      <c r="A42" s="70">
        <v>23</v>
      </c>
      <c r="B42" s="72" t="s">
        <v>346</v>
      </c>
      <c r="C42" s="73" t="s">
        <v>336</v>
      </c>
      <c r="D42" s="74" t="s">
        <v>347</v>
      </c>
      <c r="E42" s="75">
        <v>350</v>
      </c>
      <c r="F42" s="74">
        <v>1947.4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>E42</f>
        <v>350</v>
      </c>
      <c r="O42" s="25">
        <f>F42</f>
        <v>1947.4</v>
      </c>
    </row>
    <row r="43" spans="1:15" s="17" customFormat="1" ht="13.5" customHeight="1" thickBot="1" x14ac:dyDescent="0.2"/>
    <row r="44" spans="1:15" s="17" customFormat="1" ht="26.25" customHeight="1" x14ac:dyDescent="0.15">
      <c r="A44" s="94" t="s">
        <v>139</v>
      </c>
      <c r="B44" s="91" t="s">
        <v>294</v>
      </c>
      <c r="C44" s="88" t="s">
        <v>141</v>
      </c>
      <c r="D44" s="91" t="s">
        <v>142</v>
      </c>
      <c r="E44" s="97" t="s">
        <v>295</v>
      </c>
      <c r="F44" s="98"/>
      <c r="G44" s="99" t="s">
        <v>146</v>
      </c>
    </row>
    <row r="45" spans="1:15" s="17" customFormat="1" ht="12.75" customHeight="1" x14ac:dyDescent="0.15">
      <c r="A45" s="95"/>
      <c r="B45" s="92"/>
      <c r="C45" s="89"/>
      <c r="D45" s="92"/>
      <c r="E45" s="102" t="s">
        <v>147</v>
      </c>
      <c r="F45" s="102" t="s">
        <v>148</v>
      </c>
      <c r="G45" s="100"/>
    </row>
    <row r="46" spans="1:15" s="17" customFormat="1" ht="13.5" customHeight="1" thickBot="1" x14ac:dyDescent="0.2">
      <c r="A46" s="96"/>
      <c r="B46" s="93"/>
      <c r="C46" s="90"/>
      <c r="D46" s="93"/>
      <c r="E46" s="93"/>
      <c r="F46" s="93"/>
      <c r="G46" s="101"/>
    </row>
    <row r="47" spans="1:15" s="26" customFormat="1" ht="24" x14ac:dyDescent="0.15">
      <c r="A47" s="70">
        <v>24</v>
      </c>
      <c r="B47" s="72" t="s">
        <v>348</v>
      </c>
      <c r="C47" s="73" t="s">
        <v>336</v>
      </c>
      <c r="D47" s="74" t="s">
        <v>349</v>
      </c>
      <c r="E47" s="75">
        <v>250</v>
      </c>
      <c r="F47" s="74">
        <v>1444.5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>E47</f>
        <v>250</v>
      </c>
      <c r="O47" s="25">
        <f>F47</f>
        <v>1444.5</v>
      </c>
    </row>
    <row r="48" spans="1:15" s="26" customFormat="1" ht="24" x14ac:dyDescent="0.15">
      <c r="A48" s="70">
        <v>25</v>
      </c>
      <c r="B48" s="72" t="s">
        <v>350</v>
      </c>
      <c r="C48" s="73" t="s">
        <v>336</v>
      </c>
      <c r="D48" s="74" t="s">
        <v>351</v>
      </c>
      <c r="E48" s="75">
        <v>500</v>
      </c>
      <c r="F48" s="74">
        <v>2710.67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>E48</f>
        <v>500</v>
      </c>
      <c r="O48" s="25">
        <f>F48</f>
        <v>2710.67</v>
      </c>
    </row>
    <row r="49" spans="1:15" s="26" customFormat="1" ht="24" x14ac:dyDescent="0.15">
      <c r="A49" s="70">
        <v>26</v>
      </c>
      <c r="B49" s="72" t="s">
        <v>352</v>
      </c>
      <c r="C49" s="73" t="s">
        <v>336</v>
      </c>
      <c r="D49" s="74" t="s">
        <v>353</v>
      </c>
      <c r="E49" s="75">
        <v>350</v>
      </c>
      <c r="F49" s="74">
        <v>1990.2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>E49</f>
        <v>350</v>
      </c>
      <c r="O49" s="25">
        <f>F49</f>
        <v>1990.2</v>
      </c>
    </row>
    <row r="50" spans="1:15" s="26" customFormat="1" ht="24" x14ac:dyDescent="0.15">
      <c r="A50" s="70">
        <v>27</v>
      </c>
      <c r="B50" s="72" t="s">
        <v>354</v>
      </c>
      <c r="C50" s="73" t="s">
        <v>336</v>
      </c>
      <c r="D50" s="74" t="s">
        <v>355</v>
      </c>
      <c r="E50" s="75">
        <v>450</v>
      </c>
      <c r="F50" s="74">
        <v>2469.4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>E50</f>
        <v>450</v>
      </c>
      <c r="O50" s="25">
        <f>F50</f>
        <v>2469.4</v>
      </c>
    </row>
    <row r="51" spans="1:15" s="26" customFormat="1" ht="24" x14ac:dyDescent="0.15">
      <c r="A51" s="70">
        <v>28</v>
      </c>
      <c r="B51" s="72" t="s">
        <v>356</v>
      </c>
      <c r="C51" s="73" t="s">
        <v>336</v>
      </c>
      <c r="D51" s="74" t="s">
        <v>357</v>
      </c>
      <c r="E51" s="75">
        <v>250</v>
      </c>
      <c r="F51" s="74">
        <v>1281.5700000000002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>E51</f>
        <v>250</v>
      </c>
      <c r="O51" s="25">
        <f>F51</f>
        <v>1281.5700000000002</v>
      </c>
    </row>
    <row r="52" spans="1:15" s="26" customFormat="1" ht="24" x14ac:dyDescent="0.15">
      <c r="A52" s="70">
        <v>29</v>
      </c>
      <c r="B52" s="72" t="s">
        <v>358</v>
      </c>
      <c r="C52" s="73" t="s">
        <v>336</v>
      </c>
      <c r="D52" s="74" t="s">
        <v>345</v>
      </c>
      <c r="E52" s="75">
        <v>450</v>
      </c>
      <c r="F52" s="74">
        <v>2413.5100000000002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>E52</f>
        <v>450</v>
      </c>
      <c r="O52" s="25">
        <f>F52</f>
        <v>2413.5100000000002</v>
      </c>
    </row>
    <row r="53" spans="1:15" s="26" customFormat="1" ht="24" x14ac:dyDescent="0.15">
      <c r="A53" s="70">
        <v>30</v>
      </c>
      <c r="B53" s="72" t="s">
        <v>359</v>
      </c>
      <c r="C53" s="73" t="s">
        <v>336</v>
      </c>
      <c r="D53" s="74" t="s">
        <v>357</v>
      </c>
      <c r="E53" s="75">
        <v>200</v>
      </c>
      <c r="F53" s="74">
        <v>1025.26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>E53</f>
        <v>200</v>
      </c>
      <c r="O53" s="25">
        <f>F53</f>
        <v>1025.26</v>
      </c>
    </row>
    <row r="54" spans="1:15" s="26" customFormat="1" ht="24" x14ac:dyDescent="0.15">
      <c r="A54" s="70">
        <v>31</v>
      </c>
      <c r="B54" s="72" t="s">
        <v>360</v>
      </c>
      <c r="C54" s="73" t="s">
        <v>336</v>
      </c>
      <c r="D54" s="74" t="s">
        <v>351</v>
      </c>
      <c r="E54" s="75">
        <v>400</v>
      </c>
      <c r="F54" s="74">
        <v>2168.5300000000002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>E54</f>
        <v>400</v>
      </c>
      <c r="O54" s="25">
        <f>F54</f>
        <v>2168.5300000000002</v>
      </c>
    </row>
    <row r="55" spans="1:15" s="26" customFormat="1" ht="24" x14ac:dyDescent="0.15">
      <c r="A55" s="70">
        <v>32</v>
      </c>
      <c r="B55" s="72" t="s">
        <v>361</v>
      </c>
      <c r="C55" s="73" t="s">
        <v>336</v>
      </c>
      <c r="D55" s="74" t="s">
        <v>357</v>
      </c>
      <c r="E55" s="75">
        <v>200</v>
      </c>
      <c r="F55" s="74">
        <v>1025.26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>E55</f>
        <v>200</v>
      </c>
      <c r="O55" s="25">
        <f>F55</f>
        <v>1025.26</v>
      </c>
    </row>
    <row r="56" spans="1:15" s="26" customFormat="1" ht="24" x14ac:dyDescent="0.15">
      <c r="A56" s="70">
        <v>33</v>
      </c>
      <c r="B56" s="72" t="s">
        <v>362</v>
      </c>
      <c r="C56" s="73" t="s">
        <v>336</v>
      </c>
      <c r="D56" s="74" t="s">
        <v>363</v>
      </c>
      <c r="E56" s="75">
        <v>300</v>
      </c>
      <c r="F56" s="74">
        <v>1937.52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>E56</f>
        <v>300</v>
      </c>
      <c r="O56" s="25">
        <f>F56</f>
        <v>1937.52</v>
      </c>
    </row>
    <row r="57" spans="1:15" s="26" customFormat="1" ht="24" x14ac:dyDescent="0.15">
      <c r="A57" s="70">
        <v>34</v>
      </c>
      <c r="B57" s="72" t="s">
        <v>364</v>
      </c>
      <c r="C57" s="73" t="s">
        <v>336</v>
      </c>
      <c r="D57" s="74" t="s">
        <v>365</v>
      </c>
      <c r="E57" s="75">
        <v>300</v>
      </c>
      <c r="F57" s="74">
        <v>1921.8300000000002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>E57</f>
        <v>300</v>
      </c>
      <c r="O57" s="25">
        <f>F57</f>
        <v>1921.8300000000002</v>
      </c>
    </row>
    <row r="58" spans="1:15" s="26" customFormat="1" ht="24" x14ac:dyDescent="0.15">
      <c r="A58" s="70">
        <v>35</v>
      </c>
      <c r="B58" s="72" t="s">
        <v>366</v>
      </c>
      <c r="C58" s="73" t="s">
        <v>336</v>
      </c>
      <c r="D58" s="74" t="s">
        <v>363</v>
      </c>
      <c r="E58" s="75">
        <v>250</v>
      </c>
      <c r="F58" s="74">
        <v>1614.6000000000001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>E58</f>
        <v>250</v>
      </c>
      <c r="O58" s="25">
        <f>F58</f>
        <v>1614.6000000000001</v>
      </c>
    </row>
    <row r="59" spans="1:15" s="26" customFormat="1" ht="24" x14ac:dyDescent="0.15">
      <c r="A59" s="70">
        <v>36</v>
      </c>
      <c r="B59" s="72" t="s">
        <v>367</v>
      </c>
      <c r="C59" s="73" t="s">
        <v>336</v>
      </c>
      <c r="D59" s="74" t="s">
        <v>365</v>
      </c>
      <c r="E59" s="75">
        <v>300</v>
      </c>
      <c r="F59" s="74">
        <v>1921.8300000000002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>E59</f>
        <v>300</v>
      </c>
      <c r="O59" s="25">
        <f>F59</f>
        <v>1921.8300000000002</v>
      </c>
    </row>
    <row r="60" spans="1:15" s="17" customFormat="1" ht="13.5" customHeight="1" thickBot="1" x14ac:dyDescent="0.2"/>
    <row r="61" spans="1:15" s="17" customFormat="1" ht="26.25" customHeight="1" x14ac:dyDescent="0.15">
      <c r="A61" s="94" t="s">
        <v>139</v>
      </c>
      <c r="B61" s="91" t="s">
        <v>294</v>
      </c>
      <c r="C61" s="88" t="s">
        <v>141</v>
      </c>
      <c r="D61" s="91" t="s">
        <v>142</v>
      </c>
      <c r="E61" s="97" t="s">
        <v>295</v>
      </c>
      <c r="F61" s="98"/>
      <c r="G61" s="99" t="s">
        <v>146</v>
      </c>
    </row>
    <row r="62" spans="1:15" s="17" customFormat="1" ht="12.75" customHeight="1" x14ac:dyDescent="0.15">
      <c r="A62" s="95"/>
      <c r="B62" s="92"/>
      <c r="C62" s="89"/>
      <c r="D62" s="92"/>
      <c r="E62" s="102" t="s">
        <v>147</v>
      </c>
      <c r="F62" s="102" t="s">
        <v>148</v>
      </c>
      <c r="G62" s="100"/>
    </row>
    <row r="63" spans="1:15" s="17" customFormat="1" ht="13.5" customHeight="1" thickBot="1" x14ac:dyDescent="0.2">
      <c r="A63" s="96"/>
      <c r="B63" s="93"/>
      <c r="C63" s="90"/>
      <c r="D63" s="93"/>
      <c r="E63" s="93"/>
      <c r="F63" s="93"/>
      <c r="G63" s="101"/>
    </row>
    <row r="64" spans="1:15" s="26" customFormat="1" ht="24" x14ac:dyDescent="0.15">
      <c r="A64" s="70">
        <v>37</v>
      </c>
      <c r="B64" s="72" t="s">
        <v>368</v>
      </c>
      <c r="C64" s="73" t="s">
        <v>301</v>
      </c>
      <c r="D64" s="74" t="s">
        <v>369</v>
      </c>
      <c r="E64" s="75">
        <v>2</v>
      </c>
      <c r="F64" s="74">
        <v>535.24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>E64</f>
        <v>2</v>
      </c>
      <c r="O64" s="25">
        <f>F64</f>
        <v>535.24</v>
      </c>
    </row>
    <row r="65" spans="1:15" s="26" customFormat="1" ht="24" x14ac:dyDescent="0.15">
      <c r="A65" s="70">
        <v>38</v>
      </c>
      <c r="B65" s="72" t="s">
        <v>370</v>
      </c>
      <c r="C65" s="73" t="s">
        <v>312</v>
      </c>
      <c r="D65" s="74" t="s">
        <v>371</v>
      </c>
      <c r="E65" s="75">
        <v>12</v>
      </c>
      <c r="F65" s="74">
        <v>294.68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>E65</f>
        <v>12</v>
      </c>
      <c r="O65" s="25">
        <f>F65</f>
        <v>294.68</v>
      </c>
    </row>
    <row r="66" spans="1:15" s="26" customFormat="1" ht="24" x14ac:dyDescent="0.15">
      <c r="A66" s="70">
        <v>39</v>
      </c>
      <c r="B66" s="72" t="s">
        <v>372</v>
      </c>
      <c r="C66" s="73" t="s">
        <v>373</v>
      </c>
      <c r="D66" s="74" t="s">
        <v>374</v>
      </c>
      <c r="E66" s="75">
        <v>1</v>
      </c>
      <c r="F66" s="74">
        <v>18.28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>E66</f>
        <v>1</v>
      </c>
      <c r="O66" s="25">
        <f>F66</f>
        <v>18.28</v>
      </c>
    </row>
    <row r="67" spans="1:15" s="26" customFormat="1" ht="24" x14ac:dyDescent="0.15">
      <c r="A67" s="70">
        <v>40</v>
      </c>
      <c r="B67" s="72" t="s">
        <v>375</v>
      </c>
      <c r="C67" s="73" t="s">
        <v>376</v>
      </c>
      <c r="D67" s="74" t="s">
        <v>377</v>
      </c>
      <c r="E67" s="75">
        <v>33</v>
      </c>
      <c r="F67" s="74">
        <v>5113.68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>E67</f>
        <v>33</v>
      </c>
      <c r="O67" s="25">
        <f>F67</f>
        <v>5113.68</v>
      </c>
    </row>
    <row r="68" spans="1:15" s="26" customFormat="1" ht="24" x14ac:dyDescent="0.15">
      <c r="A68" s="70">
        <v>41</v>
      </c>
      <c r="B68" s="72" t="s">
        <v>378</v>
      </c>
      <c r="C68" s="73" t="s">
        <v>301</v>
      </c>
      <c r="D68" s="74" t="s">
        <v>379</v>
      </c>
      <c r="E68" s="75">
        <v>10</v>
      </c>
      <c r="F68" s="74">
        <v>70.600000000000009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>E68</f>
        <v>10</v>
      </c>
      <c r="O68" s="25">
        <f>F68</f>
        <v>70.600000000000009</v>
      </c>
    </row>
    <row r="69" spans="1:15" s="26" customFormat="1" ht="24" x14ac:dyDescent="0.15">
      <c r="A69" s="70">
        <v>42</v>
      </c>
      <c r="B69" s="72" t="s">
        <v>380</v>
      </c>
      <c r="C69" s="73" t="s">
        <v>301</v>
      </c>
      <c r="D69" s="74" t="s">
        <v>381</v>
      </c>
      <c r="E69" s="75">
        <v>30</v>
      </c>
      <c r="F69" s="74">
        <v>2654.35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>E69</f>
        <v>30</v>
      </c>
      <c r="O69" s="25">
        <f>F69</f>
        <v>2654.35</v>
      </c>
    </row>
    <row r="70" spans="1:15" s="26" customFormat="1" ht="24" x14ac:dyDescent="0.15">
      <c r="A70" s="70">
        <v>43</v>
      </c>
      <c r="B70" s="72" t="s">
        <v>382</v>
      </c>
      <c r="C70" s="73" t="s">
        <v>301</v>
      </c>
      <c r="D70" s="74" t="s">
        <v>383</v>
      </c>
      <c r="E70" s="75">
        <v>20</v>
      </c>
      <c r="F70" s="74">
        <v>1289.4000000000001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>E70</f>
        <v>20</v>
      </c>
      <c r="O70" s="25">
        <f>F70</f>
        <v>1289.4000000000001</v>
      </c>
    </row>
    <row r="71" spans="1:15" s="26" customFormat="1" ht="24" x14ac:dyDescent="0.15">
      <c r="A71" s="70">
        <v>44</v>
      </c>
      <c r="B71" s="72" t="s">
        <v>384</v>
      </c>
      <c r="C71" s="73" t="s">
        <v>385</v>
      </c>
      <c r="D71" s="74" t="s">
        <v>386</v>
      </c>
      <c r="E71" s="75">
        <v>61</v>
      </c>
      <c r="F71" s="74">
        <v>1501.21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>E71</f>
        <v>61</v>
      </c>
      <c r="O71" s="25">
        <f>F71</f>
        <v>1501.21</v>
      </c>
    </row>
    <row r="72" spans="1:15" s="26" customFormat="1" ht="24" x14ac:dyDescent="0.15">
      <c r="A72" s="70">
        <v>45</v>
      </c>
      <c r="B72" s="72" t="s">
        <v>387</v>
      </c>
      <c r="C72" s="73" t="s">
        <v>312</v>
      </c>
      <c r="D72" s="74" t="s">
        <v>388</v>
      </c>
      <c r="E72" s="75">
        <v>20</v>
      </c>
      <c r="F72" s="74">
        <v>436.27000000000004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>E72</f>
        <v>20</v>
      </c>
      <c r="O72" s="25">
        <f>F72</f>
        <v>436.27000000000004</v>
      </c>
    </row>
    <row r="73" spans="1:15" s="26" customFormat="1" ht="24" x14ac:dyDescent="0.15">
      <c r="A73" s="70">
        <v>46</v>
      </c>
      <c r="B73" s="72" t="s">
        <v>389</v>
      </c>
      <c r="C73" s="73" t="s">
        <v>301</v>
      </c>
      <c r="D73" s="74" t="s">
        <v>390</v>
      </c>
      <c r="E73" s="75">
        <v>859</v>
      </c>
      <c r="F73" s="74">
        <v>1351982.4300000002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>E73</f>
        <v>859</v>
      </c>
      <c r="O73" s="25">
        <f>F73</f>
        <v>1351982.4300000002</v>
      </c>
    </row>
    <row r="74" spans="1:15" s="26" customFormat="1" ht="35.25" x14ac:dyDescent="0.15">
      <c r="A74" s="70">
        <v>47</v>
      </c>
      <c r="B74" s="72" t="s">
        <v>391</v>
      </c>
      <c r="C74" s="73" t="s">
        <v>301</v>
      </c>
      <c r="D74" s="74" t="s">
        <v>392</v>
      </c>
      <c r="E74" s="75">
        <v>10</v>
      </c>
      <c r="F74" s="74">
        <v>325.40000000000003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>E74</f>
        <v>10</v>
      </c>
      <c r="O74" s="25">
        <f>F74</f>
        <v>325.40000000000003</v>
      </c>
    </row>
    <row r="75" spans="1:15" s="26" customFormat="1" ht="24" x14ac:dyDescent="0.15">
      <c r="A75" s="70">
        <v>48</v>
      </c>
      <c r="B75" s="72" t="s">
        <v>393</v>
      </c>
      <c r="C75" s="73" t="s">
        <v>301</v>
      </c>
      <c r="D75" s="74" t="s">
        <v>394</v>
      </c>
      <c r="E75" s="75">
        <v>20</v>
      </c>
      <c r="F75" s="74">
        <v>519.6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>E75</f>
        <v>20</v>
      </c>
      <c r="O75" s="25">
        <f>F75</f>
        <v>519.6</v>
      </c>
    </row>
    <row r="76" spans="1:15" s="17" customFormat="1" ht="13.5" customHeight="1" thickBot="1" x14ac:dyDescent="0.2"/>
    <row r="77" spans="1:15" s="17" customFormat="1" ht="26.25" customHeight="1" x14ac:dyDescent="0.15">
      <c r="A77" s="94" t="s">
        <v>139</v>
      </c>
      <c r="B77" s="91" t="s">
        <v>294</v>
      </c>
      <c r="C77" s="88" t="s">
        <v>141</v>
      </c>
      <c r="D77" s="91" t="s">
        <v>142</v>
      </c>
      <c r="E77" s="97" t="s">
        <v>295</v>
      </c>
      <c r="F77" s="98"/>
      <c r="G77" s="99" t="s">
        <v>146</v>
      </c>
    </row>
    <row r="78" spans="1:15" s="17" customFormat="1" ht="12.75" customHeight="1" x14ac:dyDescent="0.15">
      <c r="A78" s="95"/>
      <c r="B78" s="92"/>
      <c r="C78" s="89"/>
      <c r="D78" s="92"/>
      <c r="E78" s="102" t="s">
        <v>147</v>
      </c>
      <c r="F78" s="102" t="s">
        <v>148</v>
      </c>
      <c r="G78" s="100"/>
    </row>
    <row r="79" spans="1:15" s="17" customFormat="1" ht="13.5" customHeight="1" thickBot="1" x14ac:dyDescent="0.2">
      <c r="A79" s="96"/>
      <c r="B79" s="93"/>
      <c r="C79" s="90"/>
      <c r="D79" s="93"/>
      <c r="E79" s="93"/>
      <c r="F79" s="93"/>
      <c r="G79" s="101"/>
    </row>
    <row r="80" spans="1:15" s="26" customFormat="1" ht="35.25" x14ac:dyDescent="0.15">
      <c r="A80" s="70">
        <v>49</v>
      </c>
      <c r="B80" s="72" t="s">
        <v>395</v>
      </c>
      <c r="C80" s="73" t="s">
        <v>301</v>
      </c>
      <c r="D80" s="74" t="s">
        <v>396</v>
      </c>
      <c r="E80" s="75">
        <v>1</v>
      </c>
      <c r="F80" s="74">
        <v>317.23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>E80</f>
        <v>1</v>
      </c>
      <c r="O80" s="25">
        <f>F80</f>
        <v>317.23</v>
      </c>
    </row>
    <row r="81" spans="1:15" s="26" customFormat="1" ht="35.25" x14ac:dyDescent="0.15">
      <c r="A81" s="70">
        <v>50</v>
      </c>
      <c r="B81" s="72" t="s">
        <v>397</v>
      </c>
      <c r="C81" s="73" t="s">
        <v>301</v>
      </c>
      <c r="D81" s="74" t="s">
        <v>398</v>
      </c>
      <c r="E81" s="75">
        <v>35</v>
      </c>
      <c r="F81" s="74">
        <v>11252.6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>E81</f>
        <v>35</v>
      </c>
      <c r="O81" s="25">
        <f>F81</f>
        <v>11252.6</v>
      </c>
    </row>
    <row r="82" spans="1:15" s="26" customFormat="1" ht="24" x14ac:dyDescent="0.15">
      <c r="A82" s="70">
        <v>51</v>
      </c>
      <c r="B82" s="72" t="s">
        <v>399</v>
      </c>
      <c r="C82" s="73" t="s">
        <v>299</v>
      </c>
      <c r="D82" s="74" t="s">
        <v>400</v>
      </c>
      <c r="E82" s="75">
        <v>2456</v>
      </c>
      <c r="F82" s="74">
        <v>67431.710000000006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>E82</f>
        <v>2456</v>
      </c>
      <c r="O82" s="25">
        <f>F82</f>
        <v>67431.710000000006</v>
      </c>
    </row>
    <row r="83" spans="1:15" s="26" customFormat="1" ht="24" x14ac:dyDescent="0.15">
      <c r="A83" s="70">
        <v>52</v>
      </c>
      <c r="B83" s="72" t="s">
        <v>401</v>
      </c>
      <c r="C83" s="73" t="s">
        <v>299</v>
      </c>
      <c r="D83" s="74" t="s">
        <v>402</v>
      </c>
      <c r="E83" s="75">
        <v>100</v>
      </c>
      <c r="F83" s="74">
        <v>2849.4100000000003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>E83</f>
        <v>100</v>
      </c>
      <c r="O83" s="25">
        <f>F83</f>
        <v>2849.4100000000003</v>
      </c>
    </row>
    <row r="84" spans="1:15" s="26" customFormat="1" ht="24" x14ac:dyDescent="0.15">
      <c r="A84" s="70">
        <v>53</v>
      </c>
      <c r="B84" s="72" t="s">
        <v>403</v>
      </c>
      <c r="C84" s="73" t="s">
        <v>312</v>
      </c>
      <c r="D84" s="74" t="s">
        <v>404</v>
      </c>
      <c r="E84" s="75">
        <v>220</v>
      </c>
      <c r="F84" s="74">
        <v>62145.600000000006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>E84</f>
        <v>220</v>
      </c>
      <c r="O84" s="25">
        <f>F84</f>
        <v>62145.600000000006</v>
      </c>
    </row>
    <row r="85" spans="1:15" s="26" customFormat="1" ht="24" x14ac:dyDescent="0.15">
      <c r="A85" s="70">
        <v>54</v>
      </c>
      <c r="B85" s="72" t="s">
        <v>405</v>
      </c>
      <c r="C85" s="73" t="s">
        <v>301</v>
      </c>
      <c r="D85" s="74" t="s">
        <v>406</v>
      </c>
      <c r="E85" s="75">
        <v>29</v>
      </c>
      <c r="F85" s="74">
        <v>1782.3400000000001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>E85</f>
        <v>29</v>
      </c>
      <c r="O85" s="25">
        <f>F85</f>
        <v>1782.3400000000001</v>
      </c>
    </row>
    <row r="86" spans="1:15" s="26" customFormat="1" ht="24" x14ac:dyDescent="0.15">
      <c r="A86" s="70">
        <v>55</v>
      </c>
      <c r="B86" s="72" t="s">
        <v>407</v>
      </c>
      <c r="C86" s="73" t="s">
        <v>312</v>
      </c>
      <c r="D86" s="74" t="s">
        <v>408</v>
      </c>
      <c r="E86" s="75">
        <v>201</v>
      </c>
      <c r="F86" s="74">
        <v>4582.8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>E86</f>
        <v>201</v>
      </c>
      <c r="O86" s="25">
        <f>F86</f>
        <v>4582.8</v>
      </c>
    </row>
    <row r="87" spans="1:15" s="26" customFormat="1" ht="35.25" x14ac:dyDescent="0.15">
      <c r="A87" s="70">
        <v>56</v>
      </c>
      <c r="B87" s="72" t="s">
        <v>409</v>
      </c>
      <c r="C87" s="73" t="s">
        <v>376</v>
      </c>
      <c r="D87" s="74" t="s">
        <v>410</v>
      </c>
      <c r="E87" s="75">
        <v>29</v>
      </c>
      <c r="F87" s="74">
        <v>92009.75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>E87</f>
        <v>29</v>
      </c>
      <c r="O87" s="25">
        <f>F87</f>
        <v>92009.75</v>
      </c>
    </row>
    <row r="88" spans="1:15" s="26" customFormat="1" ht="24" x14ac:dyDescent="0.15">
      <c r="A88" s="70">
        <v>57</v>
      </c>
      <c r="B88" s="72" t="s">
        <v>411</v>
      </c>
      <c r="C88" s="73" t="s">
        <v>301</v>
      </c>
      <c r="D88" s="74" t="s">
        <v>412</v>
      </c>
      <c r="E88" s="75">
        <v>10</v>
      </c>
      <c r="F88" s="74">
        <v>127.7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>E88</f>
        <v>10</v>
      </c>
      <c r="O88" s="25">
        <f>F88</f>
        <v>127.7</v>
      </c>
    </row>
    <row r="89" spans="1:15" s="26" customFormat="1" ht="46.5" x14ac:dyDescent="0.15">
      <c r="A89" s="70">
        <v>58</v>
      </c>
      <c r="B89" s="72" t="s">
        <v>413</v>
      </c>
      <c r="C89" s="73" t="s">
        <v>301</v>
      </c>
      <c r="D89" s="74" t="s">
        <v>414</v>
      </c>
      <c r="E89" s="75">
        <v>5</v>
      </c>
      <c r="F89" s="74">
        <v>1043.4000000000001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>E89</f>
        <v>5</v>
      </c>
      <c r="O89" s="25">
        <f>F89</f>
        <v>1043.4000000000001</v>
      </c>
    </row>
    <row r="90" spans="1:15" s="26" customFormat="1" ht="35.25" x14ac:dyDescent="0.15">
      <c r="A90" s="70">
        <v>59</v>
      </c>
      <c r="B90" s="72" t="s">
        <v>415</v>
      </c>
      <c r="C90" s="73" t="s">
        <v>299</v>
      </c>
      <c r="D90" s="74" t="s">
        <v>416</v>
      </c>
      <c r="E90" s="75">
        <v>2000</v>
      </c>
      <c r="F90" s="74">
        <v>425860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>E90</f>
        <v>2000</v>
      </c>
      <c r="O90" s="25">
        <f>F90</f>
        <v>425860</v>
      </c>
    </row>
    <row r="91" spans="1:15" s="17" customFormat="1" ht="13.5" customHeight="1" thickBot="1" x14ac:dyDescent="0.2"/>
    <row r="92" spans="1:15" s="17" customFormat="1" ht="26.25" customHeight="1" x14ac:dyDescent="0.15">
      <c r="A92" s="94" t="s">
        <v>139</v>
      </c>
      <c r="B92" s="91" t="s">
        <v>294</v>
      </c>
      <c r="C92" s="88" t="s">
        <v>141</v>
      </c>
      <c r="D92" s="91" t="s">
        <v>142</v>
      </c>
      <c r="E92" s="97" t="s">
        <v>295</v>
      </c>
      <c r="F92" s="98"/>
      <c r="G92" s="99" t="s">
        <v>146</v>
      </c>
    </row>
    <row r="93" spans="1:15" s="17" customFormat="1" ht="12.75" customHeight="1" x14ac:dyDescent="0.15">
      <c r="A93" s="95"/>
      <c r="B93" s="92"/>
      <c r="C93" s="89"/>
      <c r="D93" s="92"/>
      <c r="E93" s="102" t="s">
        <v>147</v>
      </c>
      <c r="F93" s="102" t="s">
        <v>148</v>
      </c>
      <c r="G93" s="100"/>
    </row>
    <row r="94" spans="1:15" s="17" customFormat="1" ht="13.5" customHeight="1" thickBot="1" x14ac:dyDescent="0.2">
      <c r="A94" s="96"/>
      <c r="B94" s="93"/>
      <c r="C94" s="90"/>
      <c r="D94" s="93"/>
      <c r="E94" s="93"/>
      <c r="F94" s="93"/>
      <c r="G94" s="101"/>
    </row>
    <row r="95" spans="1:15" s="26" customFormat="1" ht="35.25" x14ac:dyDescent="0.15">
      <c r="A95" s="70">
        <v>60</v>
      </c>
      <c r="B95" s="72" t="s">
        <v>417</v>
      </c>
      <c r="C95" s="73" t="s">
        <v>299</v>
      </c>
      <c r="D95" s="74" t="s">
        <v>416</v>
      </c>
      <c r="E95" s="75">
        <v>628</v>
      </c>
      <c r="F95" s="74">
        <v>133720.04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>E95</f>
        <v>628</v>
      </c>
      <c r="O95" s="25">
        <f>F95</f>
        <v>133720.04</v>
      </c>
    </row>
    <row r="96" spans="1:15" s="26" customFormat="1" ht="35.25" x14ac:dyDescent="0.15">
      <c r="A96" s="70">
        <v>61</v>
      </c>
      <c r="B96" s="72" t="s">
        <v>418</v>
      </c>
      <c r="C96" s="73" t="s">
        <v>301</v>
      </c>
      <c r="D96" s="74" t="s">
        <v>419</v>
      </c>
      <c r="E96" s="75">
        <v>1000</v>
      </c>
      <c r="F96" s="74">
        <v>24340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>E96</f>
        <v>1000</v>
      </c>
      <c r="O96" s="25">
        <f>F96</f>
        <v>24340</v>
      </c>
    </row>
    <row r="97" spans="1:15" s="26" customFormat="1" ht="24" x14ac:dyDescent="0.15">
      <c r="A97" s="70">
        <v>62</v>
      </c>
      <c r="B97" s="72" t="s">
        <v>420</v>
      </c>
      <c r="C97" s="73" t="s">
        <v>301</v>
      </c>
      <c r="D97" s="74" t="s">
        <v>421</v>
      </c>
      <c r="E97" s="75">
        <v>3</v>
      </c>
      <c r="F97" s="74">
        <v>746.37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>E97</f>
        <v>3</v>
      </c>
      <c r="O97" s="25">
        <f>F97</f>
        <v>746.37</v>
      </c>
    </row>
    <row r="98" spans="1:15" s="26" customFormat="1" ht="35.25" x14ac:dyDescent="0.15">
      <c r="A98" s="70">
        <v>63</v>
      </c>
      <c r="B98" s="72" t="s">
        <v>422</v>
      </c>
      <c r="C98" s="73" t="s">
        <v>301</v>
      </c>
      <c r="D98" s="74" t="s">
        <v>423</v>
      </c>
      <c r="E98" s="75">
        <v>4</v>
      </c>
      <c r="F98" s="74">
        <v>776.56000000000006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>E98</f>
        <v>4</v>
      </c>
      <c r="O98" s="25">
        <f>F98</f>
        <v>776.56000000000006</v>
      </c>
    </row>
    <row r="99" spans="1:15" s="26" customFormat="1" ht="24" x14ac:dyDescent="0.15">
      <c r="A99" s="70">
        <v>64</v>
      </c>
      <c r="B99" s="72" t="s">
        <v>424</v>
      </c>
      <c r="C99" s="73" t="s">
        <v>312</v>
      </c>
      <c r="D99" s="74" t="s">
        <v>425</v>
      </c>
      <c r="E99" s="75">
        <v>17</v>
      </c>
      <c r="F99" s="74">
        <v>6641.71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>E99</f>
        <v>17</v>
      </c>
      <c r="O99" s="25">
        <f>F99</f>
        <v>6641.71</v>
      </c>
    </row>
    <row r="100" spans="1:15" s="26" customFormat="1" ht="35.25" x14ac:dyDescent="0.15">
      <c r="A100" s="70">
        <v>65</v>
      </c>
      <c r="B100" s="72" t="s">
        <v>426</v>
      </c>
      <c r="C100" s="73" t="s">
        <v>301</v>
      </c>
      <c r="D100" s="74" t="s">
        <v>427</v>
      </c>
      <c r="E100" s="75">
        <v>4</v>
      </c>
      <c r="F100" s="74">
        <v>616.27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>E100</f>
        <v>4</v>
      </c>
      <c r="O100" s="25">
        <f>F100</f>
        <v>616.27</v>
      </c>
    </row>
    <row r="101" spans="1:15" s="26" customFormat="1" ht="24" x14ac:dyDescent="0.15">
      <c r="A101" s="70">
        <v>66</v>
      </c>
      <c r="B101" s="72" t="s">
        <v>428</v>
      </c>
      <c r="C101" s="73" t="s">
        <v>299</v>
      </c>
      <c r="D101" s="74" t="s">
        <v>429</v>
      </c>
      <c r="E101" s="75">
        <v>4</v>
      </c>
      <c r="F101" s="74">
        <v>1546.0700000000002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>E101</f>
        <v>4</v>
      </c>
      <c r="O101" s="25">
        <f>F101</f>
        <v>1546.0700000000002</v>
      </c>
    </row>
    <row r="102" spans="1:15" s="26" customFormat="1" ht="24" x14ac:dyDescent="0.15">
      <c r="A102" s="70">
        <v>67</v>
      </c>
      <c r="B102" s="72" t="s">
        <v>430</v>
      </c>
      <c r="C102" s="73" t="s">
        <v>299</v>
      </c>
      <c r="D102" s="74" t="s">
        <v>431</v>
      </c>
      <c r="E102" s="75">
        <v>1022</v>
      </c>
      <c r="F102" s="74">
        <v>5467.7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>E102</f>
        <v>1022</v>
      </c>
      <c r="O102" s="25">
        <f>F102</f>
        <v>5467.7</v>
      </c>
    </row>
    <row r="103" spans="1:15" s="26" customFormat="1" ht="24" x14ac:dyDescent="0.15">
      <c r="A103" s="70">
        <v>68</v>
      </c>
      <c r="B103" s="72" t="s">
        <v>432</v>
      </c>
      <c r="C103" s="73" t="s">
        <v>299</v>
      </c>
      <c r="D103" s="74">
        <v>300</v>
      </c>
      <c r="E103" s="75">
        <v>25</v>
      </c>
      <c r="F103" s="74">
        <v>7500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>E103</f>
        <v>25</v>
      </c>
      <c r="O103" s="25">
        <f>F103</f>
        <v>7500</v>
      </c>
    </row>
    <row r="104" spans="1:15" s="26" customFormat="1" ht="24" x14ac:dyDescent="0.15">
      <c r="A104" s="70">
        <v>69</v>
      </c>
      <c r="B104" s="72" t="s">
        <v>433</v>
      </c>
      <c r="C104" s="73" t="s">
        <v>299</v>
      </c>
      <c r="D104" s="74">
        <v>270</v>
      </c>
      <c r="E104" s="75">
        <v>30</v>
      </c>
      <c r="F104" s="74">
        <v>8100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>E104</f>
        <v>30</v>
      </c>
      <c r="O104" s="25">
        <f>F104</f>
        <v>8100</v>
      </c>
    </row>
    <row r="105" spans="1:15" s="26" customFormat="1" ht="35.25" x14ac:dyDescent="0.15">
      <c r="A105" s="70">
        <v>70</v>
      </c>
      <c r="B105" s="72" t="s">
        <v>434</v>
      </c>
      <c r="C105" s="73" t="s">
        <v>301</v>
      </c>
      <c r="D105" s="74" t="s">
        <v>414</v>
      </c>
      <c r="E105" s="75">
        <v>3</v>
      </c>
      <c r="F105" s="74">
        <v>626.04000000000008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>E105</f>
        <v>3</v>
      </c>
      <c r="O105" s="25">
        <f>F105</f>
        <v>626.04000000000008</v>
      </c>
    </row>
    <row r="106" spans="1:15" s="26" customFormat="1" ht="24" x14ac:dyDescent="0.15">
      <c r="A106" s="70">
        <v>71</v>
      </c>
      <c r="B106" s="72" t="s">
        <v>435</v>
      </c>
      <c r="C106" s="73" t="s">
        <v>301</v>
      </c>
      <c r="D106" s="74" t="s">
        <v>436</v>
      </c>
      <c r="E106" s="75">
        <v>2240</v>
      </c>
      <c r="F106" s="74">
        <v>57753.15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>E106</f>
        <v>2240</v>
      </c>
      <c r="O106" s="25">
        <f>F106</f>
        <v>57753.15</v>
      </c>
    </row>
    <row r="107" spans="1:15" s="17" customFormat="1" ht="13.5" customHeight="1" thickBot="1" x14ac:dyDescent="0.2"/>
    <row r="108" spans="1:15" s="17" customFormat="1" ht="26.25" customHeight="1" x14ac:dyDescent="0.15">
      <c r="A108" s="94" t="s">
        <v>139</v>
      </c>
      <c r="B108" s="91" t="s">
        <v>294</v>
      </c>
      <c r="C108" s="88" t="s">
        <v>141</v>
      </c>
      <c r="D108" s="91" t="s">
        <v>142</v>
      </c>
      <c r="E108" s="97" t="s">
        <v>295</v>
      </c>
      <c r="F108" s="98"/>
      <c r="G108" s="99" t="s">
        <v>146</v>
      </c>
    </row>
    <row r="109" spans="1:15" s="17" customFormat="1" ht="12.75" customHeight="1" x14ac:dyDescent="0.15">
      <c r="A109" s="95"/>
      <c r="B109" s="92"/>
      <c r="C109" s="89"/>
      <c r="D109" s="92"/>
      <c r="E109" s="102" t="s">
        <v>147</v>
      </c>
      <c r="F109" s="102" t="s">
        <v>148</v>
      </c>
      <c r="G109" s="100"/>
    </row>
    <row r="110" spans="1:15" s="17" customFormat="1" ht="13.5" customHeight="1" thickBot="1" x14ac:dyDescent="0.2">
      <c r="A110" s="96"/>
      <c r="B110" s="93"/>
      <c r="C110" s="90"/>
      <c r="D110" s="93"/>
      <c r="E110" s="93"/>
      <c r="F110" s="93"/>
      <c r="G110" s="101"/>
    </row>
    <row r="111" spans="1:15" s="26" customFormat="1" ht="24" x14ac:dyDescent="0.15">
      <c r="A111" s="70">
        <v>72</v>
      </c>
      <c r="B111" s="72" t="s">
        <v>437</v>
      </c>
      <c r="C111" s="73" t="s">
        <v>299</v>
      </c>
      <c r="D111" s="74" t="s">
        <v>438</v>
      </c>
      <c r="E111" s="75">
        <v>2613</v>
      </c>
      <c r="F111" s="74">
        <v>49031.420000000006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>E111</f>
        <v>2613</v>
      </c>
      <c r="O111" s="25">
        <f>F111</f>
        <v>49031.420000000006</v>
      </c>
    </row>
    <row r="112" spans="1:15" s="26" customFormat="1" ht="24" x14ac:dyDescent="0.15">
      <c r="A112" s="70">
        <v>73</v>
      </c>
      <c r="B112" s="72" t="s">
        <v>439</v>
      </c>
      <c r="C112" s="73" t="s">
        <v>301</v>
      </c>
      <c r="D112" s="74" t="s">
        <v>440</v>
      </c>
      <c r="E112" s="75">
        <v>10</v>
      </c>
      <c r="F112" s="74">
        <v>427.8</v>
      </c>
      <c r="G112" s="76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>E112</f>
        <v>10</v>
      </c>
      <c r="O112" s="25">
        <f>F112</f>
        <v>427.8</v>
      </c>
    </row>
    <row r="113" spans="1:15" s="26" customFormat="1" ht="24" x14ac:dyDescent="0.15">
      <c r="A113" s="70">
        <v>74</v>
      </c>
      <c r="B113" s="72" t="s">
        <v>441</v>
      </c>
      <c r="C113" s="73" t="s">
        <v>312</v>
      </c>
      <c r="D113" s="74" t="s">
        <v>442</v>
      </c>
      <c r="E113" s="75">
        <v>40</v>
      </c>
      <c r="F113" s="74">
        <v>108.29</v>
      </c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>E113</f>
        <v>40</v>
      </c>
      <c r="O113" s="25">
        <f>F113</f>
        <v>108.29</v>
      </c>
    </row>
    <row r="114" spans="1:15" s="26" customFormat="1" ht="24" x14ac:dyDescent="0.15">
      <c r="A114" s="70">
        <v>75</v>
      </c>
      <c r="B114" s="72" t="s">
        <v>443</v>
      </c>
      <c r="C114" s="73" t="s">
        <v>301</v>
      </c>
      <c r="D114" s="74" t="s">
        <v>444</v>
      </c>
      <c r="E114" s="75">
        <v>2</v>
      </c>
      <c r="F114" s="74">
        <v>162.78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>E114</f>
        <v>2</v>
      </c>
      <c r="O114" s="25">
        <f>F114</f>
        <v>162.78</v>
      </c>
    </row>
    <row r="115" spans="1:15" s="26" customFormat="1" ht="24" x14ac:dyDescent="0.15">
      <c r="A115" s="70">
        <v>76</v>
      </c>
      <c r="B115" s="72" t="s">
        <v>445</v>
      </c>
      <c r="C115" s="73" t="s">
        <v>299</v>
      </c>
      <c r="D115" s="74" t="s">
        <v>446</v>
      </c>
      <c r="E115" s="75">
        <v>155</v>
      </c>
      <c r="F115" s="74">
        <v>1326.8</v>
      </c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>E115</f>
        <v>155</v>
      </c>
      <c r="O115" s="25">
        <f>F115</f>
        <v>1326.8</v>
      </c>
    </row>
    <row r="116" spans="1:15" s="26" customFormat="1" ht="24" x14ac:dyDescent="0.15">
      <c r="A116" s="70">
        <v>77</v>
      </c>
      <c r="B116" s="72" t="s">
        <v>447</v>
      </c>
      <c r="C116" s="73" t="s">
        <v>299</v>
      </c>
      <c r="D116" s="74" t="s">
        <v>448</v>
      </c>
      <c r="E116" s="75">
        <v>2606</v>
      </c>
      <c r="F116" s="74">
        <v>71520.08</v>
      </c>
      <c r="G116" s="76"/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>
        <f>E116</f>
        <v>2606</v>
      </c>
      <c r="O116" s="25">
        <f>F116</f>
        <v>71520.08</v>
      </c>
    </row>
    <row r="117" spans="1:15" s="26" customFormat="1" ht="24" x14ac:dyDescent="0.15">
      <c r="A117" s="70">
        <v>78</v>
      </c>
      <c r="B117" s="72" t="s">
        <v>449</v>
      </c>
      <c r="C117" s="73" t="s">
        <v>299</v>
      </c>
      <c r="D117" s="74" t="s">
        <v>402</v>
      </c>
      <c r="E117" s="75">
        <v>100</v>
      </c>
      <c r="F117" s="74">
        <v>2849.4100000000003</v>
      </c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>E117</f>
        <v>100</v>
      </c>
      <c r="O117" s="25">
        <f>F117</f>
        <v>2849.4100000000003</v>
      </c>
    </row>
    <row r="118" spans="1:15" s="26" customFormat="1" ht="35.25" x14ac:dyDescent="0.15">
      <c r="A118" s="70">
        <v>79</v>
      </c>
      <c r="B118" s="72" t="s">
        <v>450</v>
      </c>
      <c r="C118" s="73" t="s">
        <v>301</v>
      </c>
      <c r="D118" s="74" t="s">
        <v>451</v>
      </c>
      <c r="E118" s="75">
        <v>6</v>
      </c>
      <c r="F118" s="74">
        <v>2196.54</v>
      </c>
      <c r="G118" s="76"/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>
        <f>E118</f>
        <v>6</v>
      </c>
      <c r="O118" s="25">
        <f>F118</f>
        <v>2196.54</v>
      </c>
    </row>
    <row r="119" spans="1:15" s="26" customFormat="1" ht="24" x14ac:dyDescent="0.15">
      <c r="A119" s="70">
        <v>80</v>
      </c>
      <c r="B119" s="72" t="s">
        <v>452</v>
      </c>
      <c r="C119" s="73" t="s">
        <v>312</v>
      </c>
      <c r="D119" s="74" t="s">
        <v>453</v>
      </c>
      <c r="E119" s="75">
        <v>1.4950000000000001</v>
      </c>
      <c r="F119" s="74">
        <v>562.70000000000005</v>
      </c>
      <c r="G119" s="76"/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>
        <f>E119</f>
        <v>1.4950000000000001</v>
      </c>
      <c r="O119" s="25">
        <f>F119</f>
        <v>562.70000000000005</v>
      </c>
    </row>
    <row r="120" spans="1:15" s="26" customFormat="1" ht="24" x14ac:dyDescent="0.15">
      <c r="A120" s="70">
        <v>81</v>
      </c>
      <c r="B120" s="72" t="s">
        <v>454</v>
      </c>
      <c r="C120" s="73" t="s">
        <v>301</v>
      </c>
      <c r="D120" s="74" t="s">
        <v>455</v>
      </c>
      <c r="E120" s="75">
        <v>10</v>
      </c>
      <c r="F120" s="74">
        <v>285.5</v>
      </c>
      <c r="G120" s="76"/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>
        <f>E120</f>
        <v>10</v>
      </c>
      <c r="O120" s="25">
        <f>F120</f>
        <v>285.5</v>
      </c>
    </row>
    <row r="121" spans="1:15" s="26" customFormat="1" ht="24" x14ac:dyDescent="0.15">
      <c r="A121" s="70">
        <v>82</v>
      </c>
      <c r="B121" s="72" t="s">
        <v>456</v>
      </c>
      <c r="C121" s="73" t="s">
        <v>373</v>
      </c>
      <c r="D121" s="74" t="s">
        <v>457</v>
      </c>
      <c r="E121" s="75">
        <v>25</v>
      </c>
      <c r="F121" s="74">
        <v>6420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>E121</f>
        <v>25</v>
      </c>
      <c r="O121" s="25">
        <f>F121</f>
        <v>6420</v>
      </c>
    </row>
    <row r="122" spans="1:15" s="26" customFormat="1" ht="24" x14ac:dyDescent="0.15">
      <c r="A122" s="70">
        <v>83</v>
      </c>
      <c r="B122" s="72" t="s">
        <v>458</v>
      </c>
      <c r="C122" s="73" t="s">
        <v>301</v>
      </c>
      <c r="D122" s="74" t="s">
        <v>459</v>
      </c>
      <c r="E122" s="75">
        <v>2</v>
      </c>
      <c r="F122" s="74">
        <v>147.25</v>
      </c>
      <c r="G122" s="76"/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>
        <f>E122</f>
        <v>2</v>
      </c>
      <c r="O122" s="25">
        <f>F122</f>
        <v>147.25</v>
      </c>
    </row>
    <row r="123" spans="1:15" s="26" customFormat="1" ht="24" x14ac:dyDescent="0.15">
      <c r="A123" s="70">
        <v>84</v>
      </c>
      <c r="B123" s="72" t="s">
        <v>460</v>
      </c>
      <c r="C123" s="73" t="s">
        <v>312</v>
      </c>
      <c r="D123" s="74" t="s">
        <v>461</v>
      </c>
      <c r="E123" s="75">
        <v>51</v>
      </c>
      <c r="F123" s="74">
        <v>7983.2400000000007</v>
      </c>
      <c r="G123" s="76"/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>
        <f>E123</f>
        <v>51</v>
      </c>
      <c r="O123" s="25">
        <f>F123</f>
        <v>7983.2400000000007</v>
      </c>
    </row>
    <row r="124" spans="1:15" s="17" customFormat="1" ht="13.5" customHeight="1" thickBot="1" x14ac:dyDescent="0.2"/>
    <row r="125" spans="1:15" s="17" customFormat="1" ht="26.25" customHeight="1" x14ac:dyDescent="0.15">
      <c r="A125" s="94" t="s">
        <v>139</v>
      </c>
      <c r="B125" s="91" t="s">
        <v>294</v>
      </c>
      <c r="C125" s="88" t="s">
        <v>141</v>
      </c>
      <c r="D125" s="91" t="s">
        <v>142</v>
      </c>
      <c r="E125" s="97" t="s">
        <v>295</v>
      </c>
      <c r="F125" s="98"/>
      <c r="G125" s="99" t="s">
        <v>146</v>
      </c>
    </row>
    <row r="126" spans="1:15" s="17" customFormat="1" ht="12.75" customHeight="1" x14ac:dyDescent="0.15">
      <c r="A126" s="95"/>
      <c r="B126" s="92"/>
      <c r="C126" s="89"/>
      <c r="D126" s="92"/>
      <c r="E126" s="102" t="s">
        <v>147</v>
      </c>
      <c r="F126" s="102" t="s">
        <v>148</v>
      </c>
      <c r="G126" s="100"/>
    </row>
    <row r="127" spans="1:15" s="17" customFormat="1" ht="13.5" customHeight="1" thickBot="1" x14ac:dyDescent="0.2">
      <c r="A127" s="96"/>
      <c r="B127" s="93"/>
      <c r="C127" s="90"/>
      <c r="D127" s="93"/>
      <c r="E127" s="93"/>
      <c r="F127" s="93"/>
      <c r="G127" s="101"/>
    </row>
    <row r="128" spans="1:15" s="26" customFormat="1" ht="24" x14ac:dyDescent="0.15">
      <c r="A128" s="70">
        <v>85</v>
      </c>
      <c r="B128" s="72" t="s">
        <v>462</v>
      </c>
      <c r="C128" s="73" t="s">
        <v>301</v>
      </c>
      <c r="D128" s="74" t="s">
        <v>463</v>
      </c>
      <c r="E128" s="75">
        <v>17</v>
      </c>
      <c r="F128" s="74">
        <v>900.49</v>
      </c>
      <c r="G128" s="76"/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 t="e">
        <f>#REF!</f>
        <v>#REF!</v>
      </c>
      <c r="L128" s="25" t="e">
        <f>#REF!</f>
        <v>#REF!</v>
      </c>
      <c r="M128" s="25" t="e">
        <f>#REF!</f>
        <v>#REF!</v>
      </c>
      <c r="N128" s="25">
        <f>E128</f>
        <v>17</v>
      </c>
      <c r="O128" s="25">
        <f>F128</f>
        <v>900.49</v>
      </c>
    </row>
    <row r="129" spans="1:15" s="26" customFormat="1" ht="24" x14ac:dyDescent="0.15">
      <c r="A129" s="70">
        <v>86</v>
      </c>
      <c r="B129" s="72" t="s">
        <v>464</v>
      </c>
      <c r="C129" s="73" t="s">
        <v>376</v>
      </c>
      <c r="D129" s="74" t="s">
        <v>465</v>
      </c>
      <c r="E129" s="75">
        <v>102</v>
      </c>
      <c r="F129" s="74">
        <v>12322.810000000001</v>
      </c>
      <c r="G129" s="76"/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 t="e">
        <f>#REF!</f>
        <v>#REF!</v>
      </c>
      <c r="N129" s="25">
        <f>E129</f>
        <v>102</v>
      </c>
      <c r="O129" s="25">
        <f>F129</f>
        <v>12322.810000000001</v>
      </c>
    </row>
    <row r="130" spans="1:15" s="26" customFormat="1" ht="24" x14ac:dyDescent="0.15">
      <c r="A130" s="70">
        <v>87</v>
      </c>
      <c r="B130" s="72" t="s">
        <v>466</v>
      </c>
      <c r="C130" s="73" t="s">
        <v>376</v>
      </c>
      <c r="D130" s="74" t="s">
        <v>467</v>
      </c>
      <c r="E130" s="75">
        <v>49</v>
      </c>
      <c r="F130" s="74">
        <v>12213.74</v>
      </c>
      <c r="G130" s="76"/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 t="e">
        <f>#REF!</f>
        <v>#REF!</v>
      </c>
      <c r="N130" s="25">
        <f>E130</f>
        <v>49</v>
      </c>
      <c r="O130" s="25">
        <f>F130</f>
        <v>12213.74</v>
      </c>
    </row>
    <row r="131" spans="1:15" s="26" customFormat="1" ht="24" x14ac:dyDescent="0.15">
      <c r="A131" s="70">
        <v>88</v>
      </c>
      <c r="B131" s="72" t="s">
        <v>468</v>
      </c>
      <c r="C131" s="73" t="s">
        <v>376</v>
      </c>
      <c r="D131" s="74" t="s">
        <v>469</v>
      </c>
      <c r="E131" s="75">
        <v>20</v>
      </c>
      <c r="F131" s="74">
        <v>2186.23</v>
      </c>
      <c r="G131" s="76"/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>
        <f>E131</f>
        <v>20</v>
      </c>
      <c r="O131" s="25">
        <f>F131</f>
        <v>2186.23</v>
      </c>
    </row>
    <row r="132" spans="1:15" s="26" customFormat="1" ht="24" x14ac:dyDescent="0.15">
      <c r="A132" s="70">
        <v>89</v>
      </c>
      <c r="B132" s="72" t="s">
        <v>470</v>
      </c>
      <c r="C132" s="73" t="s">
        <v>471</v>
      </c>
      <c r="D132" s="74" t="s">
        <v>472</v>
      </c>
      <c r="E132" s="75">
        <v>16</v>
      </c>
      <c r="F132" s="74">
        <v>3278.82</v>
      </c>
      <c r="G132" s="76"/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>
        <f>E132</f>
        <v>16</v>
      </c>
      <c r="O132" s="25">
        <f>F132</f>
        <v>3278.82</v>
      </c>
    </row>
    <row r="133" spans="1:15" s="26" customFormat="1" ht="24" x14ac:dyDescent="0.15">
      <c r="A133" s="70">
        <v>90</v>
      </c>
      <c r="B133" s="72" t="s">
        <v>473</v>
      </c>
      <c r="C133" s="73" t="s">
        <v>312</v>
      </c>
      <c r="D133" s="74" t="s">
        <v>474</v>
      </c>
      <c r="E133" s="75">
        <v>10</v>
      </c>
      <c r="F133" s="74">
        <v>205.70000000000002</v>
      </c>
      <c r="G133" s="76"/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 t="e">
        <f>#REF!</f>
        <v>#REF!</v>
      </c>
      <c r="N133" s="25">
        <f>E133</f>
        <v>10</v>
      </c>
      <c r="O133" s="25">
        <f>F133</f>
        <v>205.70000000000002</v>
      </c>
    </row>
    <row r="134" spans="1:15" s="26" customFormat="1" ht="24" x14ac:dyDescent="0.15">
      <c r="A134" s="70">
        <v>91</v>
      </c>
      <c r="B134" s="72" t="s">
        <v>475</v>
      </c>
      <c r="C134" s="73" t="s">
        <v>312</v>
      </c>
      <c r="D134" s="74" t="s">
        <v>476</v>
      </c>
      <c r="E134" s="75">
        <v>50</v>
      </c>
      <c r="F134" s="74">
        <v>7393</v>
      </c>
      <c r="G134" s="76"/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 t="e">
        <f>#REF!</f>
        <v>#REF!</v>
      </c>
      <c r="N134" s="25">
        <f>E134</f>
        <v>50</v>
      </c>
      <c r="O134" s="25">
        <f>F134</f>
        <v>7393</v>
      </c>
    </row>
    <row r="135" spans="1:15" s="26" customFormat="1" ht="24" x14ac:dyDescent="0.15">
      <c r="A135" s="70">
        <v>92</v>
      </c>
      <c r="B135" s="72" t="s">
        <v>477</v>
      </c>
      <c r="C135" s="73" t="s">
        <v>301</v>
      </c>
      <c r="D135" s="74" t="s">
        <v>478</v>
      </c>
      <c r="E135" s="75">
        <v>1029.8</v>
      </c>
      <c r="F135" s="74">
        <v>146921.12</v>
      </c>
      <c r="G135" s="76"/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 t="e">
        <f>#REF!</f>
        <v>#REF!</v>
      </c>
      <c r="N135" s="25">
        <f>E135</f>
        <v>1029.8</v>
      </c>
      <c r="O135" s="25">
        <f>F135</f>
        <v>146921.12</v>
      </c>
    </row>
    <row r="136" spans="1:15" s="26" customFormat="1" ht="35.25" x14ac:dyDescent="0.15">
      <c r="A136" s="70">
        <v>93</v>
      </c>
      <c r="B136" s="72" t="s">
        <v>479</v>
      </c>
      <c r="C136" s="73" t="s">
        <v>301</v>
      </c>
      <c r="D136" s="74" t="s">
        <v>480</v>
      </c>
      <c r="E136" s="75">
        <v>2</v>
      </c>
      <c r="F136" s="74">
        <v>1998.7800000000002</v>
      </c>
      <c r="G136" s="76"/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 t="e">
        <f>#REF!</f>
        <v>#REF!</v>
      </c>
      <c r="N136" s="25">
        <f>E136</f>
        <v>2</v>
      </c>
      <c r="O136" s="25">
        <f>F136</f>
        <v>1998.7800000000002</v>
      </c>
    </row>
    <row r="137" spans="1:15" s="26" customFormat="1" ht="24" x14ac:dyDescent="0.15">
      <c r="A137" s="70">
        <v>94</v>
      </c>
      <c r="B137" s="72" t="s">
        <v>481</v>
      </c>
      <c r="C137" s="73" t="s">
        <v>312</v>
      </c>
      <c r="D137" s="74" t="s">
        <v>482</v>
      </c>
      <c r="E137" s="75">
        <v>5</v>
      </c>
      <c r="F137" s="74">
        <v>295.86</v>
      </c>
      <c r="G137" s="76"/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 t="e">
        <f>#REF!</f>
        <v>#REF!</v>
      </c>
      <c r="N137" s="25">
        <f>E137</f>
        <v>5</v>
      </c>
      <c r="O137" s="25">
        <f>F137</f>
        <v>295.86</v>
      </c>
    </row>
    <row r="138" spans="1:15" s="26" customFormat="1" ht="24" x14ac:dyDescent="0.15">
      <c r="A138" s="70">
        <v>95</v>
      </c>
      <c r="B138" s="72" t="s">
        <v>483</v>
      </c>
      <c r="C138" s="73" t="s">
        <v>312</v>
      </c>
      <c r="D138" s="74" t="s">
        <v>484</v>
      </c>
      <c r="E138" s="75">
        <v>140</v>
      </c>
      <c r="F138" s="74">
        <v>4934.92</v>
      </c>
      <c r="G138" s="76"/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 t="e">
        <f>#REF!</f>
        <v>#REF!</v>
      </c>
      <c r="N138" s="25">
        <f>E138</f>
        <v>140</v>
      </c>
      <c r="O138" s="25">
        <f>F138</f>
        <v>4934.92</v>
      </c>
    </row>
    <row r="139" spans="1:15" s="26" customFormat="1" ht="35.25" x14ac:dyDescent="0.15">
      <c r="A139" s="70">
        <v>96</v>
      </c>
      <c r="B139" s="72" t="s">
        <v>485</v>
      </c>
      <c r="C139" s="73" t="s">
        <v>301</v>
      </c>
      <c r="D139" s="74" t="s">
        <v>486</v>
      </c>
      <c r="E139" s="75">
        <v>80</v>
      </c>
      <c r="F139" s="74">
        <v>21553.850000000002</v>
      </c>
      <c r="G139" s="76"/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 t="e">
        <f>#REF!</f>
        <v>#REF!</v>
      </c>
      <c r="L139" s="25" t="e">
        <f>#REF!</f>
        <v>#REF!</v>
      </c>
      <c r="M139" s="25" t="e">
        <f>#REF!</f>
        <v>#REF!</v>
      </c>
      <c r="N139" s="25">
        <f>E139</f>
        <v>80</v>
      </c>
      <c r="O139" s="25">
        <f>F139</f>
        <v>21553.850000000002</v>
      </c>
    </row>
    <row r="140" spans="1:15" s="26" customFormat="1" ht="35.25" x14ac:dyDescent="0.15">
      <c r="A140" s="70">
        <v>97</v>
      </c>
      <c r="B140" s="72" t="s">
        <v>487</v>
      </c>
      <c r="C140" s="73" t="s">
        <v>301</v>
      </c>
      <c r="D140" s="74" t="s">
        <v>302</v>
      </c>
      <c r="E140" s="75">
        <v>12</v>
      </c>
      <c r="F140" s="74">
        <v>3252.76</v>
      </c>
      <c r="G140" s="76"/>
      <c r="H140" s="25" t="e">
        <f>#REF!</f>
        <v>#REF!</v>
      </c>
      <c r="I140" s="25" t="e">
        <f>#REF!</f>
        <v>#REF!</v>
      </c>
      <c r="J140" s="25" t="e">
        <f>#REF!</f>
        <v>#REF!</v>
      </c>
      <c r="K140" s="25" t="e">
        <f>#REF!</f>
        <v>#REF!</v>
      </c>
      <c r="L140" s="25" t="e">
        <f>#REF!</f>
        <v>#REF!</v>
      </c>
      <c r="M140" s="25" t="e">
        <f>#REF!</f>
        <v>#REF!</v>
      </c>
      <c r="N140" s="25">
        <f>E140</f>
        <v>12</v>
      </c>
      <c r="O140" s="25">
        <f>F140</f>
        <v>3252.76</v>
      </c>
    </row>
    <row r="141" spans="1:15" s="17" customFormat="1" ht="13.5" customHeight="1" thickBot="1" x14ac:dyDescent="0.2"/>
    <row r="142" spans="1:15" s="17" customFormat="1" ht="26.25" customHeight="1" x14ac:dyDescent="0.15">
      <c r="A142" s="94" t="s">
        <v>139</v>
      </c>
      <c r="B142" s="91" t="s">
        <v>294</v>
      </c>
      <c r="C142" s="88" t="s">
        <v>141</v>
      </c>
      <c r="D142" s="91" t="s">
        <v>142</v>
      </c>
      <c r="E142" s="97" t="s">
        <v>295</v>
      </c>
      <c r="F142" s="98"/>
      <c r="G142" s="99" t="s">
        <v>146</v>
      </c>
    </row>
    <row r="143" spans="1:15" s="17" customFormat="1" ht="12.75" customHeight="1" x14ac:dyDescent="0.15">
      <c r="A143" s="95"/>
      <c r="B143" s="92"/>
      <c r="C143" s="89"/>
      <c r="D143" s="92"/>
      <c r="E143" s="102" t="s">
        <v>147</v>
      </c>
      <c r="F143" s="102" t="s">
        <v>148</v>
      </c>
      <c r="G143" s="100"/>
    </row>
    <row r="144" spans="1:15" s="17" customFormat="1" ht="13.5" customHeight="1" thickBot="1" x14ac:dyDescent="0.2">
      <c r="A144" s="96"/>
      <c r="B144" s="93"/>
      <c r="C144" s="90"/>
      <c r="D144" s="93"/>
      <c r="E144" s="93"/>
      <c r="F144" s="93"/>
      <c r="G144" s="101"/>
    </row>
    <row r="145" spans="1:15" s="26" customFormat="1" ht="24" x14ac:dyDescent="0.15">
      <c r="A145" s="70">
        <v>98</v>
      </c>
      <c r="B145" s="72" t="s">
        <v>488</v>
      </c>
      <c r="C145" s="73" t="s">
        <v>299</v>
      </c>
      <c r="D145" s="74" t="s">
        <v>489</v>
      </c>
      <c r="E145" s="75">
        <v>138</v>
      </c>
      <c r="F145" s="74">
        <v>119945.56000000001</v>
      </c>
      <c r="G145" s="76"/>
      <c r="H145" s="25" t="e">
        <f>#REF!</f>
        <v>#REF!</v>
      </c>
      <c r="I145" s="25" t="e">
        <f>#REF!</f>
        <v>#REF!</v>
      </c>
      <c r="J145" s="25" t="e">
        <f>#REF!</f>
        <v>#REF!</v>
      </c>
      <c r="K145" s="25" t="e">
        <f>#REF!</f>
        <v>#REF!</v>
      </c>
      <c r="L145" s="25" t="e">
        <f>#REF!</f>
        <v>#REF!</v>
      </c>
      <c r="M145" s="25" t="e">
        <f>#REF!</f>
        <v>#REF!</v>
      </c>
      <c r="N145" s="25">
        <f>E145</f>
        <v>138</v>
      </c>
      <c r="O145" s="25">
        <f>F145</f>
        <v>119945.56000000001</v>
      </c>
    </row>
    <row r="146" spans="1:15" s="26" customFormat="1" ht="24" x14ac:dyDescent="0.15">
      <c r="A146" s="70">
        <v>99</v>
      </c>
      <c r="B146" s="72" t="s">
        <v>490</v>
      </c>
      <c r="C146" s="73" t="s">
        <v>299</v>
      </c>
      <c r="D146" s="74" t="s">
        <v>491</v>
      </c>
      <c r="E146" s="75">
        <v>605</v>
      </c>
      <c r="F146" s="74">
        <v>468248.60000000003</v>
      </c>
      <c r="G146" s="76"/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 t="e">
        <f>#REF!</f>
        <v>#REF!</v>
      </c>
      <c r="L146" s="25" t="e">
        <f>#REF!</f>
        <v>#REF!</v>
      </c>
      <c r="M146" s="25" t="e">
        <f>#REF!</f>
        <v>#REF!</v>
      </c>
      <c r="N146" s="25">
        <f>E146</f>
        <v>605</v>
      </c>
      <c r="O146" s="25">
        <f>F146</f>
        <v>468248.60000000003</v>
      </c>
    </row>
    <row r="147" spans="1:15" s="26" customFormat="1" ht="35.25" x14ac:dyDescent="0.15">
      <c r="A147" s="70">
        <v>100</v>
      </c>
      <c r="B147" s="72" t="s">
        <v>492</v>
      </c>
      <c r="C147" s="73" t="s">
        <v>301</v>
      </c>
      <c r="D147" s="74" t="s">
        <v>493</v>
      </c>
      <c r="E147" s="75">
        <v>11</v>
      </c>
      <c r="F147" s="74">
        <v>36042.800000000003</v>
      </c>
      <c r="G147" s="76"/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 t="e">
        <f>#REF!</f>
        <v>#REF!</v>
      </c>
      <c r="L147" s="25" t="e">
        <f>#REF!</f>
        <v>#REF!</v>
      </c>
      <c r="M147" s="25" t="e">
        <f>#REF!</f>
        <v>#REF!</v>
      </c>
      <c r="N147" s="25">
        <f>E147</f>
        <v>11</v>
      </c>
      <c r="O147" s="25">
        <f>F147</f>
        <v>36042.800000000003</v>
      </c>
    </row>
    <row r="148" spans="1:15" s="26" customFormat="1" ht="24" x14ac:dyDescent="0.15">
      <c r="A148" s="70">
        <v>101</v>
      </c>
      <c r="B148" s="72" t="s">
        <v>494</v>
      </c>
      <c r="C148" s="73" t="s">
        <v>312</v>
      </c>
      <c r="D148" s="74" t="s">
        <v>495</v>
      </c>
      <c r="E148" s="75">
        <v>26</v>
      </c>
      <c r="F148" s="74">
        <v>890.83</v>
      </c>
      <c r="G148" s="76"/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 t="e">
        <f>#REF!</f>
        <v>#REF!</v>
      </c>
      <c r="L148" s="25" t="e">
        <f>#REF!</f>
        <v>#REF!</v>
      </c>
      <c r="M148" s="25" t="e">
        <f>#REF!</f>
        <v>#REF!</v>
      </c>
      <c r="N148" s="25">
        <f>E148</f>
        <v>26</v>
      </c>
      <c r="O148" s="25">
        <f>F148</f>
        <v>890.83</v>
      </c>
    </row>
    <row r="149" spans="1:15" s="26" customFormat="1" ht="24" x14ac:dyDescent="0.15">
      <c r="A149" s="70">
        <v>102</v>
      </c>
      <c r="B149" s="72" t="s">
        <v>496</v>
      </c>
      <c r="C149" s="73" t="s">
        <v>312</v>
      </c>
      <c r="D149" s="74" t="s">
        <v>497</v>
      </c>
      <c r="E149" s="75">
        <v>4</v>
      </c>
      <c r="F149" s="74">
        <v>335.63</v>
      </c>
      <c r="G149" s="76"/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 t="e">
        <f>#REF!</f>
        <v>#REF!</v>
      </c>
      <c r="L149" s="25" t="e">
        <f>#REF!</f>
        <v>#REF!</v>
      </c>
      <c r="M149" s="25" t="e">
        <f>#REF!</f>
        <v>#REF!</v>
      </c>
      <c r="N149" s="25">
        <f>E149</f>
        <v>4</v>
      </c>
      <c r="O149" s="25">
        <f>F149</f>
        <v>335.63</v>
      </c>
    </row>
    <row r="150" spans="1:15" s="26" customFormat="1" ht="24" x14ac:dyDescent="0.15">
      <c r="A150" s="70">
        <v>103</v>
      </c>
      <c r="B150" s="72" t="s">
        <v>498</v>
      </c>
      <c r="C150" s="73" t="s">
        <v>312</v>
      </c>
      <c r="D150" s="74" t="s">
        <v>499</v>
      </c>
      <c r="E150" s="75">
        <v>6</v>
      </c>
      <c r="F150" s="74">
        <v>68.61</v>
      </c>
      <c r="G150" s="76"/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 t="e">
        <f>#REF!</f>
        <v>#REF!</v>
      </c>
      <c r="L150" s="25" t="e">
        <f>#REF!</f>
        <v>#REF!</v>
      </c>
      <c r="M150" s="25" t="e">
        <f>#REF!</f>
        <v>#REF!</v>
      </c>
      <c r="N150" s="25">
        <f>E150</f>
        <v>6</v>
      </c>
      <c r="O150" s="25">
        <f>F150</f>
        <v>68.61</v>
      </c>
    </row>
    <row r="151" spans="1:15" s="26" customFormat="1" ht="24" x14ac:dyDescent="0.15">
      <c r="A151" s="70">
        <v>104</v>
      </c>
      <c r="B151" s="72" t="s">
        <v>500</v>
      </c>
      <c r="C151" s="73" t="s">
        <v>301</v>
      </c>
      <c r="D151" s="74" t="s">
        <v>501</v>
      </c>
      <c r="E151" s="75">
        <v>10</v>
      </c>
      <c r="F151" s="74">
        <v>2444.09</v>
      </c>
      <c r="G151" s="76"/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 t="e">
        <f>#REF!</f>
        <v>#REF!</v>
      </c>
      <c r="L151" s="25" t="e">
        <f>#REF!</f>
        <v>#REF!</v>
      </c>
      <c r="M151" s="25" t="e">
        <f>#REF!</f>
        <v>#REF!</v>
      </c>
      <c r="N151" s="25">
        <f>E151</f>
        <v>10</v>
      </c>
      <c r="O151" s="25">
        <f>F151</f>
        <v>2444.09</v>
      </c>
    </row>
    <row r="152" spans="1:15" s="26" customFormat="1" ht="24" x14ac:dyDescent="0.15">
      <c r="A152" s="70">
        <v>105</v>
      </c>
      <c r="B152" s="72" t="s">
        <v>502</v>
      </c>
      <c r="C152" s="73" t="s">
        <v>503</v>
      </c>
      <c r="D152" s="74">
        <v>150</v>
      </c>
      <c r="E152" s="75">
        <v>1</v>
      </c>
      <c r="F152" s="74">
        <v>150</v>
      </c>
      <c r="G152" s="76"/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 t="e">
        <f>#REF!</f>
        <v>#REF!</v>
      </c>
      <c r="L152" s="25" t="e">
        <f>#REF!</f>
        <v>#REF!</v>
      </c>
      <c r="M152" s="25" t="e">
        <f>#REF!</f>
        <v>#REF!</v>
      </c>
      <c r="N152" s="25">
        <f>E152</f>
        <v>1</v>
      </c>
      <c r="O152" s="25">
        <f>F152</f>
        <v>150</v>
      </c>
    </row>
    <row r="153" spans="1:15" s="26" customFormat="1" ht="24" x14ac:dyDescent="0.15">
      <c r="A153" s="70">
        <v>106</v>
      </c>
      <c r="B153" s="72" t="s">
        <v>504</v>
      </c>
      <c r="C153" s="73" t="s">
        <v>503</v>
      </c>
      <c r="D153" s="74" t="s">
        <v>505</v>
      </c>
      <c r="E153" s="75">
        <v>2</v>
      </c>
      <c r="F153" s="74">
        <v>373.6</v>
      </c>
      <c r="G153" s="76"/>
      <c r="H153" s="25" t="e">
        <f>#REF!</f>
        <v>#REF!</v>
      </c>
      <c r="I153" s="25" t="e">
        <f>#REF!</f>
        <v>#REF!</v>
      </c>
      <c r="J153" s="25" t="e">
        <f>#REF!</f>
        <v>#REF!</v>
      </c>
      <c r="K153" s="25" t="e">
        <f>#REF!</f>
        <v>#REF!</v>
      </c>
      <c r="L153" s="25" t="e">
        <f>#REF!</f>
        <v>#REF!</v>
      </c>
      <c r="M153" s="25" t="e">
        <f>#REF!</f>
        <v>#REF!</v>
      </c>
      <c r="N153" s="25">
        <f>E153</f>
        <v>2</v>
      </c>
      <c r="O153" s="25">
        <f>F153</f>
        <v>373.6</v>
      </c>
    </row>
    <row r="154" spans="1:15" s="26" customFormat="1" ht="24" x14ac:dyDescent="0.15">
      <c r="A154" s="70">
        <v>107</v>
      </c>
      <c r="B154" s="72" t="s">
        <v>506</v>
      </c>
      <c r="C154" s="73" t="s">
        <v>312</v>
      </c>
      <c r="D154" s="74" t="s">
        <v>507</v>
      </c>
      <c r="E154" s="75">
        <v>266</v>
      </c>
      <c r="F154" s="74">
        <v>17619.89</v>
      </c>
      <c r="G154" s="76"/>
      <c r="H154" s="25" t="e">
        <f>#REF!</f>
        <v>#REF!</v>
      </c>
      <c r="I154" s="25" t="e">
        <f>#REF!</f>
        <v>#REF!</v>
      </c>
      <c r="J154" s="25" t="e">
        <f>#REF!</f>
        <v>#REF!</v>
      </c>
      <c r="K154" s="25" t="e">
        <f>#REF!</f>
        <v>#REF!</v>
      </c>
      <c r="L154" s="25" t="e">
        <f>#REF!</f>
        <v>#REF!</v>
      </c>
      <c r="M154" s="25" t="e">
        <f>#REF!</f>
        <v>#REF!</v>
      </c>
      <c r="N154" s="25">
        <f>E154</f>
        <v>266</v>
      </c>
      <c r="O154" s="25">
        <f>F154</f>
        <v>17619.89</v>
      </c>
    </row>
    <row r="155" spans="1:15" s="26" customFormat="1" ht="24" x14ac:dyDescent="0.15">
      <c r="A155" s="70">
        <v>108</v>
      </c>
      <c r="B155" s="72" t="s">
        <v>508</v>
      </c>
      <c r="C155" s="73" t="s">
        <v>299</v>
      </c>
      <c r="D155" s="74" t="s">
        <v>509</v>
      </c>
      <c r="E155" s="75">
        <v>2946</v>
      </c>
      <c r="F155" s="74">
        <v>61981.280000000006</v>
      </c>
      <c r="G155" s="76"/>
      <c r="H155" s="25" t="e">
        <f>#REF!</f>
        <v>#REF!</v>
      </c>
      <c r="I155" s="25" t="e">
        <f>#REF!</f>
        <v>#REF!</v>
      </c>
      <c r="J155" s="25" t="e">
        <f>#REF!</f>
        <v>#REF!</v>
      </c>
      <c r="K155" s="25" t="e">
        <f>#REF!</f>
        <v>#REF!</v>
      </c>
      <c r="L155" s="25" t="e">
        <f>#REF!</f>
        <v>#REF!</v>
      </c>
      <c r="M155" s="25" t="e">
        <f>#REF!</f>
        <v>#REF!</v>
      </c>
      <c r="N155" s="25">
        <f>E155</f>
        <v>2946</v>
      </c>
      <c r="O155" s="25">
        <f>F155</f>
        <v>61981.280000000006</v>
      </c>
    </row>
    <row r="156" spans="1:15" s="26" customFormat="1" ht="24" x14ac:dyDescent="0.15">
      <c r="A156" s="70">
        <v>109</v>
      </c>
      <c r="B156" s="72" t="s">
        <v>510</v>
      </c>
      <c r="C156" s="73" t="s">
        <v>299</v>
      </c>
      <c r="D156" s="74" t="s">
        <v>511</v>
      </c>
      <c r="E156" s="75">
        <v>20</v>
      </c>
      <c r="F156" s="74">
        <v>9354.2900000000009</v>
      </c>
      <c r="G156" s="76"/>
      <c r="H156" s="25" t="e">
        <f>#REF!</f>
        <v>#REF!</v>
      </c>
      <c r="I156" s="25" t="e">
        <f>#REF!</f>
        <v>#REF!</v>
      </c>
      <c r="J156" s="25" t="e">
        <f>#REF!</f>
        <v>#REF!</v>
      </c>
      <c r="K156" s="25" t="e">
        <f>#REF!</f>
        <v>#REF!</v>
      </c>
      <c r="L156" s="25" t="e">
        <f>#REF!</f>
        <v>#REF!</v>
      </c>
      <c r="M156" s="25" t="e">
        <f>#REF!</f>
        <v>#REF!</v>
      </c>
      <c r="N156" s="25">
        <f>E156</f>
        <v>20</v>
      </c>
      <c r="O156" s="25">
        <f>F156</f>
        <v>9354.2900000000009</v>
      </c>
    </row>
    <row r="157" spans="1:15" s="26" customFormat="1" ht="24" x14ac:dyDescent="0.15">
      <c r="A157" s="70">
        <v>110</v>
      </c>
      <c r="B157" s="72" t="s">
        <v>512</v>
      </c>
      <c r="C157" s="73" t="s">
        <v>299</v>
      </c>
      <c r="D157" s="74">
        <v>244</v>
      </c>
      <c r="E157" s="75">
        <v>9</v>
      </c>
      <c r="F157" s="74">
        <v>2196</v>
      </c>
      <c r="G157" s="76"/>
      <c r="H157" s="25" t="e">
        <f>#REF!</f>
        <v>#REF!</v>
      </c>
      <c r="I157" s="25" t="e">
        <f>#REF!</f>
        <v>#REF!</v>
      </c>
      <c r="J157" s="25" t="e">
        <f>#REF!</f>
        <v>#REF!</v>
      </c>
      <c r="K157" s="25" t="e">
        <f>#REF!</f>
        <v>#REF!</v>
      </c>
      <c r="L157" s="25" t="e">
        <f>#REF!</f>
        <v>#REF!</v>
      </c>
      <c r="M157" s="25" t="e">
        <f>#REF!</f>
        <v>#REF!</v>
      </c>
      <c r="N157" s="25">
        <f>E157</f>
        <v>9</v>
      </c>
      <c r="O157" s="25">
        <f>F157</f>
        <v>2196</v>
      </c>
    </row>
    <row r="158" spans="1:15" s="26" customFormat="1" ht="24" x14ac:dyDescent="0.15">
      <c r="A158" s="70">
        <v>111</v>
      </c>
      <c r="B158" s="72" t="s">
        <v>513</v>
      </c>
      <c r="C158" s="73" t="s">
        <v>299</v>
      </c>
      <c r="D158" s="74">
        <v>441</v>
      </c>
      <c r="E158" s="75">
        <v>10</v>
      </c>
      <c r="F158" s="74">
        <v>4410</v>
      </c>
      <c r="G158" s="76"/>
      <c r="H158" s="25" t="e">
        <f>#REF!</f>
        <v>#REF!</v>
      </c>
      <c r="I158" s="25" t="e">
        <f>#REF!</f>
        <v>#REF!</v>
      </c>
      <c r="J158" s="25" t="e">
        <f>#REF!</f>
        <v>#REF!</v>
      </c>
      <c r="K158" s="25" t="e">
        <f>#REF!</f>
        <v>#REF!</v>
      </c>
      <c r="L158" s="25" t="e">
        <f>#REF!</f>
        <v>#REF!</v>
      </c>
      <c r="M158" s="25" t="e">
        <f>#REF!</f>
        <v>#REF!</v>
      </c>
      <c r="N158" s="25">
        <f>E158</f>
        <v>10</v>
      </c>
      <c r="O158" s="25">
        <f>F158</f>
        <v>4410</v>
      </c>
    </row>
    <row r="159" spans="1:15" s="26" customFormat="1" ht="24" x14ac:dyDescent="0.15">
      <c r="A159" s="70">
        <v>112</v>
      </c>
      <c r="B159" s="72" t="s">
        <v>514</v>
      </c>
      <c r="C159" s="73" t="s">
        <v>299</v>
      </c>
      <c r="D159" s="74" t="s">
        <v>515</v>
      </c>
      <c r="E159" s="75">
        <v>58</v>
      </c>
      <c r="F159" s="74">
        <v>14747.78</v>
      </c>
      <c r="G159" s="76"/>
      <c r="H159" s="25" t="e">
        <f>#REF!</f>
        <v>#REF!</v>
      </c>
      <c r="I159" s="25" t="e">
        <f>#REF!</f>
        <v>#REF!</v>
      </c>
      <c r="J159" s="25" t="e">
        <f>#REF!</f>
        <v>#REF!</v>
      </c>
      <c r="K159" s="25" t="e">
        <f>#REF!</f>
        <v>#REF!</v>
      </c>
      <c r="L159" s="25" t="e">
        <f>#REF!</f>
        <v>#REF!</v>
      </c>
      <c r="M159" s="25" t="e">
        <f>#REF!</f>
        <v>#REF!</v>
      </c>
      <c r="N159" s="25">
        <f>E159</f>
        <v>58</v>
      </c>
      <c r="O159" s="25">
        <f>F159</f>
        <v>14747.78</v>
      </c>
    </row>
    <row r="160" spans="1:15" s="17" customFormat="1" ht="13.5" customHeight="1" thickBot="1" x14ac:dyDescent="0.2"/>
    <row r="161" spans="1:15" s="17" customFormat="1" ht="26.25" customHeight="1" x14ac:dyDescent="0.15">
      <c r="A161" s="94" t="s">
        <v>139</v>
      </c>
      <c r="B161" s="91" t="s">
        <v>294</v>
      </c>
      <c r="C161" s="88" t="s">
        <v>141</v>
      </c>
      <c r="D161" s="91" t="s">
        <v>142</v>
      </c>
      <c r="E161" s="97" t="s">
        <v>295</v>
      </c>
      <c r="F161" s="98"/>
      <c r="G161" s="99" t="s">
        <v>146</v>
      </c>
    </row>
    <row r="162" spans="1:15" s="17" customFormat="1" ht="12.75" customHeight="1" x14ac:dyDescent="0.15">
      <c r="A162" s="95"/>
      <c r="B162" s="92"/>
      <c r="C162" s="89"/>
      <c r="D162" s="92"/>
      <c r="E162" s="102" t="s">
        <v>147</v>
      </c>
      <c r="F162" s="102" t="s">
        <v>148</v>
      </c>
      <c r="G162" s="100"/>
    </row>
    <row r="163" spans="1:15" s="17" customFormat="1" ht="13.5" customHeight="1" thickBot="1" x14ac:dyDescent="0.2">
      <c r="A163" s="96"/>
      <c r="B163" s="93"/>
      <c r="C163" s="90"/>
      <c r="D163" s="93"/>
      <c r="E163" s="93"/>
      <c r="F163" s="93"/>
      <c r="G163" s="101"/>
    </row>
    <row r="164" spans="1:15" s="26" customFormat="1" ht="35.25" x14ac:dyDescent="0.15">
      <c r="A164" s="70">
        <v>113</v>
      </c>
      <c r="B164" s="72" t="s">
        <v>516</v>
      </c>
      <c r="C164" s="73" t="s">
        <v>301</v>
      </c>
      <c r="D164" s="74" t="s">
        <v>517</v>
      </c>
      <c r="E164" s="75">
        <v>2</v>
      </c>
      <c r="F164" s="74">
        <v>103.32000000000001</v>
      </c>
      <c r="G164" s="76"/>
      <c r="H164" s="25" t="e">
        <f>#REF!</f>
        <v>#REF!</v>
      </c>
      <c r="I164" s="25" t="e">
        <f>#REF!</f>
        <v>#REF!</v>
      </c>
      <c r="J164" s="25" t="e">
        <f>#REF!</f>
        <v>#REF!</v>
      </c>
      <c r="K164" s="25" t="e">
        <f>#REF!</f>
        <v>#REF!</v>
      </c>
      <c r="L164" s="25" t="e">
        <f>#REF!</f>
        <v>#REF!</v>
      </c>
      <c r="M164" s="25" t="e">
        <f>#REF!</f>
        <v>#REF!</v>
      </c>
      <c r="N164" s="25">
        <f>E164</f>
        <v>2</v>
      </c>
      <c r="O164" s="25">
        <f>F164</f>
        <v>103.32000000000001</v>
      </c>
    </row>
    <row r="165" spans="1:15" s="26" customFormat="1" ht="24" x14ac:dyDescent="0.15">
      <c r="A165" s="70">
        <v>114</v>
      </c>
      <c r="B165" s="72" t="s">
        <v>518</v>
      </c>
      <c r="C165" s="73" t="s">
        <v>312</v>
      </c>
      <c r="D165" s="74" t="s">
        <v>519</v>
      </c>
      <c r="E165" s="75">
        <v>10</v>
      </c>
      <c r="F165" s="74">
        <v>1380.25</v>
      </c>
      <c r="G165" s="76"/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 t="e">
        <f>#REF!</f>
        <v>#REF!</v>
      </c>
      <c r="L165" s="25" t="e">
        <f>#REF!</f>
        <v>#REF!</v>
      </c>
      <c r="M165" s="25" t="e">
        <f>#REF!</f>
        <v>#REF!</v>
      </c>
      <c r="N165" s="25">
        <f>E165</f>
        <v>10</v>
      </c>
      <c r="O165" s="25">
        <f>F165</f>
        <v>1380.25</v>
      </c>
    </row>
    <row r="166" spans="1:15" s="26" customFormat="1" ht="24" x14ac:dyDescent="0.15">
      <c r="A166" s="70">
        <v>115</v>
      </c>
      <c r="B166" s="72" t="s">
        <v>520</v>
      </c>
      <c r="C166" s="73" t="s">
        <v>312</v>
      </c>
      <c r="D166" s="74" t="s">
        <v>521</v>
      </c>
      <c r="E166" s="75">
        <v>77</v>
      </c>
      <c r="F166" s="74">
        <v>1436.69</v>
      </c>
      <c r="G166" s="76"/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 t="e">
        <f>#REF!</f>
        <v>#REF!</v>
      </c>
      <c r="L166" s="25" t="e">
        <f>#REF!</f>
        <v>#REF!</v>
      </c>
      <c r="M166" s="25" t="e">
        <f>#REF!</f>
        <v>#REF!</v>
      </c>
      <c r="N166" s="25">
        <f>E166</f>
        <v>77</v>
      </c>
      <c r="O166" s="25">
        <f>F166</f>
        <v>1436.69</v>
      </c>
    </row>
    <row r="167" spans="1:15" s="26" customFormat="1" ht="24" x14ac:dyDescent="0.15">
      <c r="A167" s="70">
        <v>116</v>
      </c>
      <c r="B167" s="72" t="s">
        <v>522</v>
      </c>
      <c r="C167" s="73" t="s">
        <v>301</v>
      </c>
      <c r="D167" s="74" t="s">
        <v>523</v>
      </c>
      <c r="E167" s="75">
        <v>30</v>
      </c>
      <c r="F167" s="74">
        <v>272.10000000000002</v>
      </c>
      <c r="G167" s="76"/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 t="e">
        <f>#REF!</f>
        <v>#REF!</v>
      </c>
      <c r="L167" s="25" t="e">
        <f>#REF!</f>
        <v>#REF!</v>
      </c>
      <c r="M167" s="25" t="e">
        <f>#REF!</f>
        <v>#REF!</v>
      </c>
      <c r="N167" s="25">
        <f>E167</f>
        <v>30</v>
      </c>
      <c r="O167" s="25">
        <f>F167</f>
        <v>272.10000000000002</v>
      </c>
    </row>
    <row r="168" spans="1:15" s="26" customFormat="1" ht="35.25" x14ac:dyDescent="0.15">
      <c r="A168" s="70">
        <v>117</v>
      </c>
      <c r="B168" s="72" t="s">
        <v>524</v>
      </c>
      <c r="C168" s="73" t="s">
        <v>385</v>
      </c>
      <c r="D168" s="74" t="s">
        <v>525</v>
      </c>
      <c r="E168" s="75">
        <v>17</v>
      </c>
      <c r="F168" s="74">
        <v>173.23000000000002</v>
      </c>
      <c r="G168" s="76"/>
      <c r="H168" s="25" t="e">
        <f>#REF!</f>
        <v>#REF!</v>
      </c>
      <c r="I168" s="25" t="e">
        <f>#REF!</f>
        <v>#REF!</v>
      </c>
      <c r="J168" s="25" t="e">
        <f>#REF!</f>
        <v>#REF!</v>
      </c>
      <c r="K168" s="25" t="e">
        <f>#REF!</f>
        <v>#REF!</v>
      </c>
      <c r="L168" s="25" t="e">
        <f>#REF!</f>
        <v>#REF!</v>
      </c>
      <c r="M168" s="25" t="e">
        <f>#REF!</f>
        <v>#REF!</v>
      </c>
      <c r="N168" s="25">
        <f>E168</f>
        <v>17</v>
      </c>
      <c r="O168" s="25">
        <f>F168</f>
        <v>173.23000000000002</v>
      </c>
    </row>
    <row r="169" spans="1:15" s="26" customFormat="1" ht="24" x14ac:dyDescent="0.15">
      <c r="A169" s="70">
        <v>118</v>
      </c>
      <c r="B169" s="72" t="s">
        <v>526</v>
      </c>
      <c r="C169" s="73" t="s">
        <v>312</v>
      </c>
      <c r="D169" s="74" t="s">
        <v>527</v>
      </c>
      <c r="E169" s="75">
        <v>48</v>
      </c>
      <c r="F169" s="74">
        <v>1060.97</v>
      </c>
      <c r="G169" s="76"/>
      <c r="H169" s="25" t="e">
        <f>#REF!</f>
        <v>#REF!</v>
      </c>
      <c r="I169" s="25" t="e">
        <f>#REF!</f>
        <v>#REF!</v>
      </c>
      <c r="J169" s="25" t="e">
        <f>#REF!</f>
        <v>#REF!</v>
      </c>
      <c r="K169" s="25" t="e">
        <f>#REF!</f>
        <v>#REF!</v>
      </c>
      <c r="L169" s="25" t="e">
        <f>#REF!</f>
        <v>#REF!</v>
      </c>
      <c r="M169" s="25" t="e">
        <f>#REF!</f>
        <v>#REF!</v>
      </c>
      <c r="N169" s="25">
        <f>E169</f>
        <v>48</v>
      </c>
      <c r="O169" s="25">
        <f>F169</f>
        <v>1060.97</v>
      </c>
    </row>
    <row r="170" spans="1:15" s="26" customFormat="1" ht="24" x14ac:dyDescent="0.15">
      <c r="A170" s="70">
        <v>119</v>
      </c>
      <c r="B170" s="72" t="s">
        <v>528</v>
      </c>
      <c r="C170" s="73" t="s">
        <v>312</v>
      </c>
      <c r="D170" s="74" t="s">
        <v>529</v>
      </c>
      <c r="E170" s="75">
        <v>2</v>
      </c>
      <c r="F170" s="74">
        <v>78.290000000000006</v>
      </c>
      <c r="G170" s="76"/>
      <c r="H170" s="25" t="e">
        <f>#REF!</f>
        <v>#REF!</v>
      </c>
      <c r="I170" s="25" t="e">
        <f>#REF!</f>
        <v>#REF!</v>
      </c>
      <c r="J170" s="25" t="e">
        <f>#REF!</f>
        <v>#REF!</v>
      </c>
      <c r="K170" s="25" t="e">
        <f>#REF!</f>
        <v>#REF!</v>
      </c>
      <c r="L170" s="25" t="e">
        <f>#REF!</f>
        <v>#REF!</v>
      </c>
      <c r="M170" s="25" t="e">
        <f>#REF!</f>
        <v>#REF!</v>
      </c>
      <c r="N170" s="25">
        <f>E170</f>
        <v>2</v>
      </c>
      <c r="O170" s="25">
        <f>F170</f>
        <v>78.290000000000006</v>
      </c>
    </row>
    <row r="171" spans="1:15" s="26" customFormat="1" ht="24" x14ac:dyDescent="0.15">
      <c r="A171" s="70">
        <v>120</v>
      </c>
      <c r="B171" s="72" t="s">
        <v>530</v>
      </c>
      <c r="C171" s="73" t="s">
        <v>312</v>
      </c>
      <c r="D171" s="74" t="s">
        <v>531</v>
      </c>
      <c r="E171" s="75">
        <v>99</v>
      </c>
      <c r="F171" s="74">
        <v>21432.080000000002</v>
      </c>
      <c r="G171" s="76"/>
      <c r="H171" s="25" t="e">
        <f>#REF!</f>
        <v>#REF!</v>
      </c>
      <c r="I171" s="25" t="e">
        <f>#REF!</f>
        <v>#REF!</v>
      </c>
      <c r="J171" s="25" t="e">
        <f>#REF!</f>
        <v>#REF!</v>
      </c>
      <c r="K171" s="25" t="e">
        <f>#REF!</f>
        <v>#REF!</v>
      </c>
      <c r="L171" s="25" t="e">
        <f>#REF!</f>
        <v>#REF!</v>
      </c>
      <c r="M171" s="25" t="e">
        <f>#REF!</f>
        <v>#REF!</v>
      </c>
      <c r="N171" s="25">
        <f>E171</f>
        <v>99</v>
      </c>
      <c r="O171" s="25">
        <f>F171</f>
        <v>21432.080000000002</v>
      </c>
    </row>
    <row r="172" spans="1:15" s="26" customFormat="1" ht="35.25" x14ac:dyDescent="0.15">
      <c r="A172" s="70">
        <v>121</v>
      </c>
      <c r="B172" s="72" t="s">
        <v>532</v>
      </c>
      <c r="C172" s="73" t="s">
        <v>301</v>
      </c>
      <c r="D172" s="74" t="s">
        <v>533</v>
      </c>
      <c r="E172" s="75">
        <v>32</v>
      </c>
      <c r="F172" s="74">
        <v>331.52000000000004</v>
      </c>
      <c r="G172" s="76"/>
      <c r="H172" s="25" t="e">
        <f>#REF!</f>
        <v>#REF!</v>
      </c>
      <c r="I172" s="25" t="e">
        <f>#REF!</f>
        <v>#REF!</v>
      </c>
      <c r="J172" s="25" t="e">
        <f>#REF!</f>
        <v>#REF!</v>
      </c>
      <c r="K172" s="25" t="e">
        <f>#REF!</f>
        <v>#REF!</v>
      </c>
      <c r="L172" s="25" t="e">
        <f>#REF!</f>
        <v>#REF!</v>
      </c>
      <c r="M172" s="25" t="e">
        <f>#REF!</f>
        <v>#REF!</v>
      </c>
      <c r="N172" s="25">
        <f>E172</f>
        <v>32</v>
      </c>
      <c r="O172" s="25">
        <f>F172</f>
        <v>331.52000000000004</v>
      </c>
    </row>
    <row r="173" spans="1:15" s="26" customFormat="1" ht="35.25" x14ac:dyDescent="0.15">
      <c r="A173" s="70">
        <v>122</v>
      </c>
      <c r="B173" s="72" t="s">
        <v>534</v>
      </c>
      <c r="C173" s="73" t="s">
        <v>385</v>
      </c>
      <c r="D173" s="74" t="s">
        <v>535</v>
      </c>
      <c r="E173" s="75">
        <v>321</v>
      </c>
      <c r="F173" s="74">
        <v>219820.80000000002</v>
      </c>
      <c r="G173" s="76"/>
      <c r="H173" s="25" t="e">
        <f>#REF!</f>
        <v>#REF!</v>
      </c>
      <c r="I173" s="25" t="e">
        <f>#REF!</f>
        <v>#REF!</v>
      </c>
      <c r="J173" s="25" t="e">
        <f>#REF!</f>
        <v>#REF!</v>
      </c>
      <c r="K173" s="25" t="e">
        <f>#REF!</f>
        <v>#REF!</v>
      </c>
      <c r="L173" s="25" t="e">
        <f>#REF!</f>
        <v>#REF!</v>
      </c>
      <c r="M173" s="25" t="e">
        <f>#REF!</f>
        <v>#REF!</v>
      </c>
      <c r="N173" s="25">
        <f>E173</f>
        <v>321</v>
      </c>
      <c r="O173" s="25">
        <f>F173</f>
        <v>219820.80000000002</v>
      </c>
    </row>
    <row r="174" spans="1:15" s="26" customFormat="1" ht="24" x14ac:dyDescent="0.15">
      <c r="A174" s="70">
        <v>123</v>
      </c>
      <c r="B174" s="72" t="s">
        <v>536</v>
      </c>
      <c r="C174" s="73" t="s">
        <v>312</v>
      </c>
      <c r="D174" s="74" t="s">
        <v>537</v>
      </c>
      <c r="E174" s="75">
        <v>50</v>
      </c>
      <c r="F174" s="74">
        <v>484.5</v>
      </c>
      <c r="G174" s="76"/>
      <c r="H174" s="25" t="e">
        <f>#REF!</f>
        <v>#REF!</v>
      </c>
      <c r="I174" s="25" t="e">
        <f>#REF!</f>
        <v>#REF!</v>
      </c>
      <c r="J174" s="25" t="e">
        <f>#REF!</f>
        <v>#REF!</v>
      </c>
      <c r="K174" s="25" t="e">
        <f>#REF!</f>
        <v>#REF!</v>
      </c>
      <c r="L174" s="25" t="e">
        <f>#REF!</f>
        <v>#REF!</v>
      </c>
      <c r="M174" s="25" t="e">
        <f>#REF!</f>
        <v>#REF!</v>
      </c>
      <c r="N174" s="25">
        <f>E174</f>
        <v>50</v>
      </c>
      <c r="O174" s="25">
        <f>F174</f>
        <v>484.5</v>
      </c>
    </row>
    <row r="175" spans="1:15" s="26" customFormat="1" ht="24" x14ac:dyDescent="0.15">
      <c r="A175" s="70">
        <v>124</v>
      </c>
      <c r="B175" s="72" t="s">
        <v>536</v>
      </c>
      <c r="C175" s="73" t="s">
        <v>301</v>
      </c>
      <c r="D175" s="74" t="s">
        <v>538</v>
      </c>
      <c r="E175" s="75">
        <v>14</v>
      </c>
      <c r="F175" s="74">
        <v>125.30000000000001</v>
      </c>
      <c r="G175" s="76"/>
      <c r="H175" s="25" t="e">
        <f>#REF!</f>
        <v>#REF!</v>
      </c>
      <c r="I175" s="25" t="e">
        <f>#REF!</f>
        <v>#REF!</v>
      </c>
      <c r="J175" s="25" t="e">
        <f>#REF!</f>
        <v>#REF!</v>
      </c>
      <c r="K175" s="25" t="e">
        <f>#REF!</f>
        <v>#REF!</v>
      </c>
      <c r="L175" s="25" t="e">
        <f>#REF!</f>
        <v>#REF!</v>
      </c>
      <c r="M175" s="25" t="e">
        <f>#REF!</f>
        <v>#REF!</v>
      </c>
      <c r="N175" s="25">
        <f>E175</f>
        <v>14</v>
      </c>
      <c r="O175" s="25">
        <f>F175</f>
        <v>125.30000000000001</v>
      </c>
    </row>
    <row r="176" spans="1:15" s="26" customFormat="1" ht="24" x14ac:dyDescent="0.15">
      <c r="A176" s="70">
        <v>125</v>
      </c>
      <c r="B176" s="72" t="s">
        <v>539</v>
      </c>
      <c r="C176" s="73" t="s">
        <v>540</v>
      </c>
      <c r="D176" s="74" t="s">
        <v>541</v>
      </c>
      <c r="E176" s="75">
        <v>5</v>
      </c>
      <c r="F176" s="74">
        <v>845.30000000000007</v>
      </c>
      <c r="G176" s="76"/>
      <c r="H176" s="25" t="e">
        <f>#REF!</f>
        <v>#REF!</v>
      </c>
      <c r="I176" s="25" t="e">
        <f>#REF!</f>
        <v>#REF!</v>
      </c>
      <c r="J176" s="25" t="e">
        <f>#REF!</f>
        <v>#REF!</v>
      </c>
      <c r="K176" s="25" t="e">
        <f>#REF!</f>
        <v>#REF!</v>
      </c>
      <c r="L176" s="25" t="e">
        <f>#REF!</f>
        <v>#REF!</v>
      </c>
      <c r="M176" s="25" t="e">
        <f>#REF!</f>
        <v>#REF!</v>
      </c>
      <c r="N176" s="25">
        <f>E176</f>
        <v>5</v>
      </c>
      <c r="O176" s="25">
        <f>F176</f>
        <v>845.30000000000007</v>
      </c>
    </row>
    <row r="177" spans="1:15" s="17" customFormat="1" ht="13.5" customHeight="1" thickBot="1" x14ac:dyDescent="0.2"/>
    <row r="178" spans="1:15" s="17" customFormat="1" ht="26.25" customHeight="1" x14ac:dyDescent="0.15">
      <c r="A178" s="94" t="s">
        <v>139</v>
      </c>
      <c r="B178" s="91" t="s">
        <v>294</v>
      </c>
      <c r="C178" s="88" t="s">
        <v>141</v>
      </c>
      <c r="D178" s="91" t="s">
        <v>142</v>
      </c>
      <c r="E178" s="97" t="s">
        <v>295</v>
      </c>
      <c r="F178" s="98"/>
      <c r="G178" s="99" t="s">
        <v>146</v>
      </c>
    </row>
    <row r="179" spans="1:15" s="17" customFormat="1" ht="12.75" customHeight="1" x14ac:dyDescent="0.15">
      <c r="A179" s="95"/>
      <c r="B179" s="92"/>
      <c r="C179" s="89"/>
      <c r="D179" s="92"/>
      <c r="E179" s="102" t="s">
        <v>147</v>
      </c>
      <c r="F179" s="102" t="s">
        <v>148</v>
      </c>
      <c r="G179" s="100"/>
    </row>
    <row r="180" spans="1:15" s="17" customFormat="1" ht="13.5" customHeight="1" thickBot="1" x14ac:dyDescent="0.2">
      <c r="A180" s="96"/>
      <c r="B180" s="93"/>
      <c r="C180" s="90"/>
      <c r="D180" s="93"/>
      <c r="E180" s="93"/>
      <c r="F180" s="93"/>
      <c r="G180" s="101"/>
    </row>
    <row r="181" spans="1:15" s="26" customFormat="1" ht="24" x14ac:dyDescent="0.15">
      <c r="A181" s="70">
        <v>126</v>
      </c>
      <c r="B181" s="72" t="s">
        <v>542</v>
      </c>
      <c r="C181" s="73" t="s">
        <v>540</v>
      </c>
      <c r="D181" s="74" t="s">
        <v>541</v>
      </c>
      <c r="E181" s="75">
        <v>40</v>
      </c>
      <c r="F181" s="74">
        <v>6762.4000000000005</v>
      </c>
      <c r="G181" s="76"/>
      <c r="H181" s="25" t="e">
        <f>#REF!</f>
        <v>#REF!</v>
      </c>
      <c r="I181" s="25" t="e">
        <f>#REF!</f>
        <v>#REF!</v>
      </c>
      <c r="J181" s="25" t="e">
        <f>#REF!</f>
        <v>#REF!</v>
      </c>
      <c r="K181" s="25" t="e">
        <f>#REF!</f>
        <v>#REF!</v>
      </c>
      <c r="L181" s="25" t="e">
        <f>#REF!</f>
        <v>#REF!</v>
      </c>
      <c r="M181" s="25" t="e">
        <f>#REF!</f>
        <v>#REF!</v>
      </c>
      <c r="N181" s="25">
        <f>E181</f>
        <v>40</v>
      </c>
      <c r="O181" s="25">
        <f>F181</f>
        <v>6762.4000000000005</v>
      </c>
    </row>
    <row r="182" spans="1:15" s="26" customFormat="1" ht="24" x14ac:dyDescent="0.15">
      <c r="A182" s="70">
        <v>127</v>
      </c>
      <c r="B182" s="72" t="s">
        <v>543</v>
      </c>
      <c r="C182" s="73" t="s">
        <v>312</v>
      </c>
      <c r="D182" s="74" t="s">
        <v>544</v>
      </c>
      <c r="E182" s="75">
        <v>111</v>
      </c>
      <c r="F182" s="74">
        <v>42772.6</v>
      </c>
      <c r="G182" s="76"/>
      <c r="H182" s="25" t="e">
        <f>#REF!</f>
        <v>#REF!</v>
      </c>
      <c r="I182" s="25" t="e">
        <f>#REF!</f>
        <v>#REF!</v>
      </c>
      <c r="J182" s="25" t="e">
        <f>#REF!</f>
        <v>#REF!</v>
      </c>
      <c r="K182" s="25" t="e">
        <f>#REF!</f>
        <v>#REF!</v>
      </c>
      <c r="L182" s="25" t="e">
        <f>#REF!</f>
        <v>#REF!</v>
      </c>
      <c r="M182" s="25" t="e">
        <f>#REF!</f>
        <v>#REF!</v>
      </c>
      <c r="N182" s="25">
        <f>E182</f>
        <v>111</v>
      </c>
      <c r="O182" s="25">
        <f>F182</f>
        <v>42772.6</v>
      </c>
    </row>
    <row r="183" spans="1:15" s="26" customFormat="1" ht="24" x14ac:dyDescent="0.15">
      <c r="A183" s="70">
        <v>128</v>
      </c>
      <c r="B183" s="72" t="s">
        <v>545</v>
      </c>
      <c r="C183" s="73" t="s">
        <v>312</v>
      </c>
      <c r="D183" s="74" t="s">
        <v>546</v>
      </c>
      <c r="E183" s="75">
        <v>480</v>
      </c>
      <c r="F183" s="74">
        <v>11412.380000000001</v>
      </c>
      <c r="G183" s="76"/>
      <c r="H183" s="25" t="e">
        <f>#REF!</f>
        <v>#REF!</v>
      </c>
      <c r="I183" s="25" t="e">
        <f>#REF!</f>
        <v>#REF!</v>
      </c>
      <c r="J183" s="25" t="e">
        <f>#REF!</f>
        <v>#REF!</v>
      </c>
      <c r="K183" s="25" t="e">
        <f>#REF!</f>
        <v>#REF!</v>
      </c>
      <c r="L183" s="25" t="e">
        <f>#REF!</f>
        <v>#REF!</v>
      </c>
      <c r="M183" s="25" t="e">
        <f>#REF!</f>
        <v>#REF!</v>
      </c>
      <c r="N183" s="25">
        <f>E183</f>
        <v>480</v>
      </c>
      <c r="O183" s="25">
        <f>F183</f>
        <v>11412.380000000001</v>
      </c>
    </row>
    <row r="184" spans="1:15" s="26" customFormat="1" ht="24" x14ac:dyDescent="0.15">
      <c r="A184" s="70">
        <v>129</v>
      </c>
      <c r="B184" s="72" t="s">
        <v>547</v>
      </c>
      <c r="C184" s="73" t="s">
        <v>385</v>
      </c>
      <c r="D184" s="74" t="s">
        <v>548</v>
      </c>
      <c r="E184" s="75">
        <v>120</v>
      </c>
      <c r="F184" s="74">
        <v>3082.8</v>
      </c>
      <c r="G184" s="76"/>
      <c r="H184" s="25" t="e">
        <f>#REF!</f>
        <v>#REF!</v>
      </c>
      <c r="I184" s="25" t="e">
        <f>#REF!</f>
        <v>#REF!</v>
      </c>
      <c r="J184" s="25" t="e">
        <f>#REF!</f>
        <v>#REF!</v>
      </c>
      <c r="K184" s="25" t="e">
        <f>#REF!</f>
        <v>#REF!</v>
      </c>
      <c r="L184" s="25" t="e">
        <f>#REF!</f>
        <v>#REF!</v>
      </c>
      <c r="M184" s="25" t="e">
        <f>#REF!</f>
        <v>#REF!</v>
      </c>
      <c r="N184" s="25">
        <f>E184</f>
        <v>120</v>
      </c>
      <c r="O184" s="25">
        <f>F184</f>
        <v>3082.8</v>
      </c>
    </row>
    <row r="185" spans="1:15" s="26" customFormat="1" ht="24" x14ac:dyDescent="0.15">
      <c r="A185" s="70">
        <v>130</v>
      </c>
      <c r="B185" s="72" t="s">
        <v>549</v>
      </c>
      <c r="C185" s="73" t="s">
        <v>312</v>
      </c>
      <c r="D185" s="74" t="s">
        <v>550</v>
      </c>
      <c r="E185" s="75">
        <v>0.3</v>
      </c>
      <c r="F185" s="74">
        <v>95.72</v>
      </c>
      <c r="G185" s="76"/>
      <c r="H185" s="25" t="e">
        <f>#REF!</f>
        <v>#REF!</v>
      </c>
      <c r="I185" s="25" t="e">
        <f>#REF!</f>
        <v>#REF!</v>
      </c>
      <c r="J185" s="25" t="e">
        <f>#REF!</f>
        <v>#REF!</v>
      </c>
      <c r="K185" s="25" t="e">
        <f>#REF!</f>
        <v>#REF!</v>
      </c>
      <c r="L185" s="25" t="e">
        <f>#REF!</f>
        <v>#REF!</v>
      </c>
      <c r="M185" s="25" t="e">
        <f>#REF!</f>
        <v>#REF!</v>
      </c>
      <c r="N185" s="25">
        <f>E185</f>
        <v>0.3</v>
      </c>
      <c r="O185" s="25">
        <f>F185</f>
        <v>95.72</v>
      </c>
    </row>
    <row r="186" spans="1:15" s="26" customFormat="1" ht="24" x14ac:dyDescent="0.15">
      <c r="A186" s="70">
        <v>131</v>
      </c>
      <c r="B186" s="72" t="s">
        <v>551</v>
      </c>
      <c r="C186" s="73" t="s">
        <v>299</v>
      </c>
      <c r="D186" s="74">
        <v>375</v>
      </c>
      <c r="E186" s="75">
        <v>14</v>
      </c>
      <c r="F186" s="74">
        <v>5250</v>
      </c>
      <c r="G186" s="76"/>
      <c r="H186" s="25" t="e">
        <f>#REF!</f>
        <v>#REF!</v>
      </c>
      <c r="I186" s="25" t="e">
        <f>#REF!</f>
        <v>#REF!</v>
      </c>
      <c r="J186" s="25" t="e">
        <f>#REF!</f>
        <v>#REF!</v>
      </c>
      <c r="K186" s="25" t="e">
        <f>#REF!</f>
        <v>#REF!</v>
      </c>
      <c r="L186" s="25" t="e">
        <f>#REF!</f>
        <v>#REF!</v>
      </c>
      <c r="M186" s="25" t="e">
        <f>#REF!</f>
        <v>#REF!</v>
      </c>
      <c r="N186" s="25">
        <f>E186</f>
        <v>14</v>
      </c>
      <c r="O186" s="25">
        <f>F186</f>
        <v>5250</v>
      </c>
    </row>
    <row r="187" spans="1:15" s="26" customFormat="1" ht="24" x14ac:dyDescent="0.15">
      <c r="A187" s="70">
        <v>132</v>
      </c>
      <c r="B187" s="72" t="s">
        <v>552</v>
      </c>
      <c r="C187" s="73" t="s">
        <v>553</v>
      </c>
      <c r="D187" s="74">
        <v>180</v>
      </c>
      <c r="E187" s="75">
        <v>50</v>
      </c>
      <c r="F187" s="74">
        <v>9000</v>
      </c>
      <c r="G187" s="76"/>
      <c r="H187" s="25" t="e">
        <f>#REF!</f>
        <v>#REF!</v>
      </c>
      <c r="I187" s="25" t="e">
        <f>#REF!</f>
        <v>#REF!</v>
      </c>
      <c r="J187" s="25" t="e">
        <f>#REF!</f>
        <v>#REF!</v>
      </c>
      <c r="K187" s="25" t="e">
        <f>#REF!</f>
        <v>#REF!</v>
      </c>
      <c r="L187" s="25" t="e">
        <f>#REF!</f>
        <v>#REF!</v>
      </c>
      <c r="M187" s="25" t="e">
        <f>#REF!</f>
        <v>#REF!</v>
      </c>
      <c r="N187" s="25">
        <f>E187</f>
        <v>50</v>
      </c>
      <c r="O187" s="25">
        <f>F187</f>
        <v>9000</v>
      </c>
    </row>
    <row r="188" spans="1:15" s="26" customFormat="1" ht="24" x14ac:dyDescent="0.15">
      <c r="A188" s="70">
        <v>133</v>
      </c>
      <c r="B188" s="72" t="s">
        <v>554</v>
      </c>
      <c r="C188" s="73" t="s">
        <v>299</v>
      </c>
      <c r="D188" s="74">
        <v>340</v>
      </c>
      <c r="E188" s="75">
        <v>13</v>
      </c>
      <c r="F188" s="74">
        <v>4420</v>
      </c>
      <c r="G188" s="76"/>
      <c r="H188" s="25" t="e">
        <f>#REF!</f>
        <v>#REF!</v>
      </c>
      <c r="I188" s="25" t="e">
        <f>#REF!</f>
        <v>#REF!</v>
      </c>
      <c r="J188" s="25" t="e">
        <f>#REF!</f>
        <v>#REF!</v>
      </c>
      <c r="K188" s="25" t="e">
        <f>#REF!</f>
        <v>#REF!</v>
      </c>
      <c r="L188" s="25" t="e">
        <f>#REF!</f>
        <v>#REF!</v>
      </c>
      <c r="M188" s="25" t="e">
        <f>#REF!</f>
        <v>#REF!</v>
      </c>
      <c r="N188" s="25">
        <f>E188</f>
        <v>13</v>
      </c>
      <c r="O188" s="25">
        <f>F188</f>
        <v>4420</v>
      </c>
    </row>
    <row r="189" spans="1:15" s="26" customFormat="1" ht="35.25" x14ac:dyDescent="0.15">
      <c r="A189" s="70">
        <v>134</v>
      </c>
      <c r="B189" s="72" t="s">
        <v>555</v>
      </c>
      <c r="C189" s="73" t="s">
        <v>301</v>
      </c>
      <c r="D189" s="74">
        <v>220</v>
      </c>
      <c r="E189" s="75">
        <v>40</v>
      </c>
      <c r="F189" s="74">
        <v>8800</v>
      </c>
      <c r="G189" s="76"/>
      <c r="H189" s="25" t="e">
        <f>#REF!</f>
        <v>#REF!</v>
      </c>
      <c r="I189" s="25" t="e">
        <f>#REF!</f>
        <v>#REF!</v>
      </c>
      <c r="J189" s="25" t="e">
        <f>#REF!</f>
        <v>#REF!</v>
      </c>
      <c r="K189" s="25" t="e">
        <f>#REF!</f>
        <v>#REF!</v>
      </c>
      <c r="L189" s="25" t="e">
        <f>#REF!</f>
        <v>#REF!</v>
      </c>
      <c r="M189" s="25" t="e">
        <f>#REF!</f>
        <v>#REF!</v>
      </c>
      <c r="N189" s="25">
        <f>E189</f>
        <v>40</v>
      </c>
      <c r="O189" s="25">
        <f>F189</f>
        <v>8800</v>
      </c>
    </row>
    <row r="190" spans="1:15" s="26" customFormat="1" ht="24" x14ac:dyDescent="0.15">
      <c r="A190" s="70">
        <v>135</v>
      </c>
      <c r="B190" s="72" t="s">
        <v>556</v>
      </c>
      <c r="C190" s="73" t="s">
        <v>301</v>
      </c>
      <c r="D190" s="74" t="s">
        <v>557</v>
      </c>
      <c r="E190" s="75">
        <v>13</v>
      </c>
      <c r="F190" s="74">
        <v>9731.5400000000009</v>
      </c>
      <c r="G190" s="76"/>
      <c r="H190" s="25" t="e">
        <f>#REF!</f>
        <v>#REF!</v>
      </c>
      <c r="I190" s="25" t="e">
        <f>#REF!</f>
        <v>#REF!</v>
      </c>
      <c r="J190" s="25" t="e">
        <f>#REF!</f>
        <v>#REF!</v>
      </c>
      <c r="K190" s="25" t="e">
        <f>#REF!</f>
        <v>#REF!</v>
      </c>
      <c r="L190" s="25" t="e">
        <f>#REF!</f>
        <v>#REF!</v>
      </c>
      <c r="M190" s="25" t="e">
        <f>#REF!</f>
        <v>#REF!</v>
      </c>
      <c r="N190" s="25">
        <f>E190</f>
        <v>13</v>
      </c>
      <c r="O190" s="25">
        <f>F190</f>
        <v>9731.5400000000009</v>
      </c>
    </row>
    <row r="191" spans="1:15" s="26" customFormat="1" ht="24" x14ac:dyDescent="0.15">
      <c r="A191" s="70">
        <v>136</v>
      </c>
      <c r="B191" s="72" t="s">
        <v>558</v>
      </c>
      <c r="C191" s="73" t="s">
        <v>301</v>
      </c>
      <c r="D191" s="74" t="s">
        <v>559</v>
      </c>
      <c r="E191" s="75">
        <v>19</v>
      </c>
      <c r="F191" s="74">
        <v>2926.1000000000004</v>
      </c>
      <c r="G191" s="76"/>
      <c r="H191" s="25" t="e">
        <f>#REF!</f>
        <v>#REF!</v>
      </c>
      <c r="I191" s="25" t="e">
        <f>#REF!</f>
        <v>#REF!</v>
      </c>
      <c r="J191" s="25" t="e">
        <f>#REF!</f>
        <v>#REF!</v>
      </c>
      <c r="K191" s="25" t="e">
        <f>#REF!</f>
        <v>#REF!</v>
      </c>
      <c r="L191" s="25" t="e">
        <f>#REF!</f>
        <v>#REF!</v>
      </c>
      <c r="M191" s="25" t="e">
        <f>#REF!</f>
        <v>#REF!</v>
      </c>
      <c r="N191" s="25">
        <f>E191</f>
        <v>19</v>
      </c>
      <c r="O191" s="25">
        <f>F191</f>
        <v>2926.1000000000004</v>
      </c>
    </row>
    <row r="192" spans="1:15" s="26" customFormat="1" ht="24" x14ac:dyDescent="0.15">
      <c r="A192" s="70">
        <v>137</v>
      </c>
      <c r="B192" s="72" t="s">
        <v>560</v>
      </c>
      <c r="C192" s="73" t="s">
        <v>312</v>
      </c>
      <c r="D192" s="74" t="s">
        <v>561</v>
      </c>
      <c r="E192" s="75">
        <v>1</v>
      </c>
      <c r="F192" s="74">
        <v>193.05</v>
      </c>
      <c r="G192" s="76"/>
      <c r="H192" s="25" t="e">
        <f>#REF!</f>
        <v>#REF!</v>
      </c>
      <c r="I192" s="25" t="e">
        <f>#REF!</f>
        <v>#REF!</v>
      </c>
      <c r="J192" s="25" t="e">
        <f>#REF!</f>
        <v>#REF!</v>
      </c>
      <c r="K192" s="25" t="e">
        <f>#REF!</f>
        <v>#REF!</v>
      </c>
      <c r="L192" s="25" t="e">
        <f>#REF!</f>
        <v>#REF!</v>
      </c>
      <c r="M192" s="25" t="e">
        <f>#REF!</f>
        <v>#REF!</v>
      </c>
      <c r="N192" s="25">
        <f>E192</f>
        <v>1</v>
      </c>
      <c r="O192" s="25">
        <f>F192</f>
        <v>193.05</v>
      </c>
    </row>
    <row r="193" spans="1:15" s="26" customFormat="1" ht="24" x14ac:dyDescent="0.15">
      <c r="A193" s="70">
        <v>138</v>
      </c>
      <c r="B193" s="72" t="s">
        <v>562</v>
      </c>
      <c r="C193" s="73" t="s">
        <v>301</v>
      </c>
      <c r="D193" s="74" t="s">
        <v>563</v>
      </c>
      <c r="E193" s="75">
        <v>48</v>
      </c>
      <c r="F193" s="74">
        <v>749.85</v>
      </c>
      <c r="G193" s="76"/>
      <c r="H193" s="25" t="e">
        <f>#REF!</f>
        <v>#REF!</v>
      </c>
      <c r="I193" s="25" t="e">
        <f>#REF!</f>
        <v>#REF!</v>
      </c>
      <c r="J193" s="25" t="e">
        <f>#REF!</f>
        <v>#REF!</v>
      </c>
      <c r="K193" s="25" t="e">
        <f>#REF!</f>
        <v>#REF!</v>
      </c>
      <c r="L193" s="25" t="e">
        <f>#REF!</f>
        <v>#REF!</v>
      </c>
      <c r="M193" s="25" t="e">
        <f>#REF!</f>
        <v>#REF!</v>
      </c>
      <c r="N193" s="25">
        <f>E193</f>
        <v>48</v>
      </c>
      <c r="O193" s="25">
        <f>F193</f>
        <v>749.85</v>
      </c>
    </row>
    <row r="194" spans="1:15" s="17" customFormat="1" ht="13.5" customHeight="1" thickBot="1" x14ac:dyDescent="0.2"/>
    <row r="195" spans="1:15" s="17" customFormat="1" ht="26.25" customHeight="1" x14ac:dyDescent="0.15">
      <c r="A195" s="94" t="s">
        <v>139</v>
      </c>
      <c r="B195" s="91" t="s">
        <v>294</v>
      </c>
      <c r="C195" s="88" t="s">
        <v>141</v>
      </c>
      <c r="D195" s="91" t="s">
        <v>142</v>
      </c>
      <c r="E195" s="97" t="s">
        <v>295</v>
      </c>
      <c r="F195" s="98"/>
      <c r="G195" s="99" t="s">
        <v>146</v>
      </c>
    </row>
    <row r="196" spans="1:15" s="17" customFormat="1" ht="12.75" customHeight="1" x14ac:dyDescent="0.15">
      <c r="A196" s="95"/>
      <c r="B196" s="92"/>
      <c r="C196" s="89"/>
      <c r="D196" s="92"/>
      <c r="E196" s="102" t="s">
        <v>147</v>
      </c>
      <c r="F196" s="102" t="s">
        <v>148</v>
      </c>
      <c r="G196" s="100"/>
    </row>
    <row r="197" spans="1:15" s="17" customFormat="1" ht="13.5" customHeight="1" thickBot="1" x14ac:dyDescent="0.2">
      <c r="A197" s="96"/>
      <c r="B197" s="93"/>
      <c r="C197" s="90"/>
      <c r="D197" s="93"/>
      <c r="E197" s="93"/>
      <c r="F197" s="93"/>
      <c r="G197" s="101"/>
    </row>
    <row r="198" spans="1:15" s="26" customFormat="1" ht="35.25" x14ac:dyDescent="0.15">
      <c r="A198" s="70">
        <v>139</v>
      </c>
      <c r="B198" s="72" t="s">
        <v>564</v>
      </c>
      <c r="C198" s="73" t="s">
        <v>312</v>
      </c>
      <c r="D198" s="74" t="s">
        <v>565</v>
      </c>
      <c r="E198" s="75">
        <v>155</v>
      </c>
      <c r="F198" s="74">
        <v>5280.2400000000007</v>
      </c>
      <c r="G198" s="76"/>
      <c r="H198" s="25" t="e">
        <f>#REF!</f>
        <v>#REF!</v>
      </c>
      <c r="I198" s="25" t="e">
        <f>#REF!</f>
        <v>#REF!</v>
      </c>
      <c r="J198" s="25" t="e">
        <f>#REF!</f>
        <v>#REF!</v>
      </c>
      <c r="K198" s="25" t="e">
        <f>#REF!</f>
        <v>#REF!</v>
      </c>
      <c r="L198" s="25" t="e">
        <f>#REF!</f>
        <v>#REF!</v>
      </c>
      <c r="M198" s="25" t="e">
        <f>#REF!</f>
        <v>#REF!</v>
      </c>
      <c r="N198" s="25">
        <f>E198</f>
        <v>155</v>
      </c>
      <c r="O198" s="25">
        <f>F198</f>
        <v>5280.2400000000007</v>
      </c>
    </row>
    <row r="199" spans="1:15" s="26" customFormat="1" ht="24" x14ac:dyDescent="0.15">
      <c r="A199" s="70">
        <v>140</v>
      </c>
      <c r="B199" s="72" t="s">
        <v>566</v>
      </c>
      <c r="C199" s="73" t="s">
        <v>301</v>
      </c>
      <c r="D199" s="74" t="s">
        <v>567</v>
      </c>
      <c r="E199" s="75">
        <v>10</v>
      </c>
      <c r="F199" s="74">
        <v>159</v>
      </c>
      <c r="G199" s="76"/>
      <c r="H199" s="25" t="e">
        <f>#REF!</f>
        <v>#REF!</v>
      </c>
      <c r="I199" s="25" t="e">
        <f>#REF!</f>
        <v>#REF!</v>
      </c>
      <c r="J199" s="25" t="e">
        <f>#REF!</f>
        <v>#REF!</v>
      </c>
      <c r="K199" s="25" t="e">
        <f>#REF!</f>
        <v>#REF!</v>
      </c>
      <c r="L199" s="25" t="e">
        <f>#REF!</f>
        <v>#REF!</v>
      </c>
      <c r="M199" s="25" t="e">
        <f>#REF!</f>
        <v>#REF!</v>
      </c>
      <c r="N199" s="25">
        <f>E199</f>
        <v>10</v>
      </c>
      <c r="O199" s="25">
        <f>F199</f>
        <v>159</v>
      </c>
    </row>
    <row r="200" spans="1:15" s="26" customFormat="1" ht="24" x14ac:dyDescent="0.15">
      <c r="A200" s="70">
        <v>141</v>
      </c>
      <c r="B200" s="72" t="s">
        <v>568</v>
      </c>
      <c r="C200" s="73" t="s">
        <v>312</v>
      </c>
      <c r="D200" s="74" t="s">
        <v>569</v>
      </c>
      <c r="E200" s="75">
        <v>4</v>
      </c>
      <c r="F200" s="74">
        <v>918.33</v>
      </c>
      <c r="G200" s="76"/>
      <c r="H200" s="25" t="e">
        <f>#REF!</f>
        <v>#REF!</v>
      </c>
      <c r="I200" s="25" t="e">
        <f>#REF!</f>
        <v>#REF!</v>
      </c>
      <c r="J200" s="25" t="e">
        <f>#REF!</f>
        <v>#REF!</v>
      </c>
      <c r="K200" s="25" t="e">
        <f>#REF!</f>
        <v>#REF!</v>
      </c>
      <c r="L200" s="25" t="e">
        <f>#REF!</f>
        <v>#REF!</v>
      </c>
      <c r="M200" s="25" t="e">
        <f>#REF!</f>
        <v>#REF!</v>
      </c>
      <c r="N200" s="25">
        <f>E200</f>
        <v>4</v>
      </c>
      <c r="O200" s="25">
        <f>F200</f>
        <v>918.33</v>
      </c>
    </row>
    <row r="201" spans="1:15" s="26" customFormat="1" ht="24" x14ac:dyDescent="0.15">
      <c r="A201" s="70">
        <v>142</v>
      </c>
      <c r="B201" s="72" t="s">
        <v>570</v>
      </c>
      <c r="C201" s="73" t="s">
        <v>312</v>
      </c>
      <c r="D201" s="74" t="s">
        <v>571</v>
      </c>
      <c r="E201" s="75">
        <v>3</v>
      </c>
      <c r="F201" s="74">
        <v>213.75</v>
      </c>
      <c r="G201" s="76"/>
      <c r="H201" s="25" t="e">
        <f>#REF!</f>
        <v>#REF!</v>
      </c>
      <c r="I201" s="25" t="e">
        <f>#REF!</f>
        <v>#REF!</v>
      </c>
      <c r="J201" s="25" t="e">
        <f>#REF!</f>
        <v>#REF!</v>
      </c>
      <c r="K201" s="25" t="e">
        <f>#REF!</f>
        <v>#REF!</v>
      </c>
      <c r="L201" s="25" t="e">
        <f>#REF!</f>
        <v>#REF!</v>
      </c>
      <c r="M201" s="25" t="e">
        <f>#REF!</f>
        <v>#REF!</v>
      </c>
      <c r="N201" s="25">
        <f>E201</f>
        <v>3</v>
      </c>
      <c r="O201" s="25">
        <f>F201</f>
        <v>213.75</v>
      </c>
    </row>
    <row r="202" spans="1:15" s="26" customFormat="1" ht="24" x14ac:dyDescent="0.15">
      <c r="A202" s="70">
        <v>143</v>
      </c>
      <c r="B202" s="72" t="s">
        <v>572</v>
      </c>
      <c r="C202" s="73" t="s">
        <v>301</v>
      </c>
      <c r="D202" s="74" t="s">
        <v>573</v>
      </c>
      <c r="E202" s="75">
        <v>9</v>
      </c>
      <c r="F202" s="74">
        <v>845.7</v>
      </c>
      <c r="G202" s="76"/>
      <c r="H202" s="25" t="e">
        <f>#REF!</f>
        <v>#REF!</v>
      </c>
      <c r="I202" s="25" t="e">
        <f>#REF!</f>
        <v>#REF!</v>
      </c>
      <c r="J202" s="25" t="e">
        <f>#REF!</f>
        <v>#REF!</v>
      </c>
      <c r="K202" s="25" t="e">
        <f>#REF!</f>
        <v>#REF!</v>
      </c>
      <c r="L202" s="25" t="e">
        <f>#REF!</f>
        <v>#REF!</v>
      </c>
      <c r="M202" s="25" t="e">
        <f>#REF!</f>
        <v>#REF!</v>
      </c>
      <c r="N202" s="25">
        <f>E202</f>
        <v>9</v>
      </c>
      <c r="O202" s="25">
        <f>F202</f>
        <v>845.7</v>
      </c>
    </row>
    <row r="203" spans="1:15" s="26" customFormat="1" ht="35.25" x14ac:dyDescent="0.15">
      <c r="A203" s="70">
        <v>144</v>
      </c>
      <c r="B203" s="72" t="s">
        <v>574</v>
      </c>
      <c r="C203" s="73" t="s">
        <v>376</v>
      </c>
      <c r="D203" s="74" t="s">
        <v>575</v>
      </c>
      <c r="E203" s="75">
        <v>4</v>
      </c>
      <c r="F203" s="74">
        <v>85.48</v>
      </c>
      <c r="G203" s="76"/>
      <c r="H203" s="25" t="e">
        <f>#REF!</f>
        <v>#REF!</v>
      </c>
      <c r="I203" s="25" t="e">
        <f>#REF!</f>
        <v>#REF!</v>
      </c>
      <c r="J203" s="25" t="e">
        <f>#REF!</f>
        <v>#REF!</v>
      </c>
      <c r="K203" s="25" t="e">
        <f>#REF!</f>
        <v>#REF!</v>
      </c>
      <c r="L203" s="25" t="e">
        <f>#REF!</f>
        <v>#REF!</v>
      </c>
      <c r="M203" s="25" t="e">
        <f>#REF!</f>
        <v>#REF!</v>
      </c>
      <c r="N203" s="25">
        <f>E203</f>
        <v>4</v>
      </c>
      <c r="O203" s="25">
        <f>F203</f>
        <v>85.48</v>
      </c>
    </row>
    <row r="204" spans="1:15" s="26" customFormat="1" ht="35.25" x14ac:dyDescent="0.15">
      <c r="A204" s="70">
        <v>145</v>
      </c>
      <c r="B204" s="72" t="s">
        <v>576</v>
      </c>
      <c r="C204" s="73" t="s">
        <v>299</v>
      </c>
      <c r="D204" s="74" t="s">
        <v>577</v>
      </c>
      <c r="E204" s="75">
        <v>22</v>
      </c>
      <c r="F204" s="74">
        <v>79516.08</v>
      </c>
      <c r="G204" s="76"/>
      <c r="H204" s="25" t="e">
        <f>#REF!</f>
        <v>#REF!</v>
      </c>
      <c r="I204" s="25" t="e">
        <f>#REF!</f>
        <v>#REF!</v>
      </c>
      <c r="J204" s="25" t="e">
        <f>#REF!</f>
        <v>#REF!</v>
      </c>
      <c r="K204" s="25" t="e">
        <f>#REF!</f>
        <v>#REF!</v>
      </c>
      <c r="L204" s="25" t="e">
        <f>#REF!</f>
        <v>#REF!</v>
      </c>
      <c r="M204" s="25" t="e">
        <f>#REF!</f>
        <v>#REF!</v>
      </c>
      <c r="N204" s="25">
        <f>E204</f>
        <v>22</v>
      </c>
      <c r="O204" s="25">
        <f>F204</f>
        <v>79516.08</v>
      </c>
    </row>
    <row r="205" spans="1:15" s="26" customFormat="1" ht="24" x14ac:dyDescent="0.15">
      <c r="A205" s="70">
        <v>146</v>
      </c>
      <c r="B205" s="72" t="s">
        <v>578</v>
      </c>
      <c r="C205" s="73" t="s">
        <v>301</v>
      </c>
      <c r="D205" s="74" t="s">
        <v>579</v>
      </c>
      <c r="E205" s="75">
        <v>5</v>
      </c>
      <c r="F205" s="74">
        <v>292.40000000000003</v>
      </c>
      <c r="G205" s="76"/>
      <c r="H205" s="25" t="e">
        <f>#REF!</f>
        <v>#REF!</v>
      </c>
      <c r="I205" s="25" t="e">
        <f>#REF!</f>
        <v>#REF!</v>
      </c>
      <c r="J205" s="25" t="e">
        <f>#REF!</f>
        <v>#REF!</v>
      </c>
      <c r="K205" s="25" t="e">
        <f>#REF!</f>
        <v>#REF!</v>
      </c>
      <c r="L205" s="25" t="e">
        <f>#REF!</f>
        <v>#REF!</v>
      </c>
      <c r="M205" s="25" t="e">
        <f>#REF!</f>
        <v>#REF!</v>
      </c>
      <c r="N205" s="25">
        <f>E205</f>
        <v>5</v>
      </c>
      <c r="O205" s="25">
        <f>F205</f>
        <v>292.40000000000003</v>
      </c>
    </row>
    <row r="206" spans="1:15" s="26" customFormat="1" ht="24" x14ac:dyDescent="0.15">
      <c r="A206" s="70">
        <v>147</v>
      </c>
      <c r="B206" s="72" t="s">
        <v>580</v>
      </c>
      <c r="C206" s="73" t="s">
        <v>312</v>
      </c>
      <c r="D206" s="74" t="s">
        <v>581</v>
      </c>
      <c r="E206" s="75">
        <v>33</v>
      </c>
      <c r="F206" s="74">
        <v>8322.7900000000009</v>
      </c>
      <c r="G206" s="76"/>
      <c r="H206" s="25" t="e">
        <f>#REF!</f>
        <v>#REF!</v>
      </c>
      <c r="I206" s="25" t="e">
        <f>#REF!</f>
        <v>#REF!</v>
      </c>
      <c r="J206" s="25" t="e">
        <f>#REF!</f>
        <v>#REF!</v>
      </c>
      <c r="K206" s="25" t="e">
        <f>#REF!</f>
        <v>#REF!</v>
      </c>
      <c r="L206" s="25" t="e">
        <f>#REF!</f>
        <v>#REF!</v>
      </c>
      <c r="M206" s="25" t="e">
        <f>#REF!</f>
        <v>#REF!</v>
      </c>
      <c r="N206" s="25">
        <f>E206</f>
        <v>33</v>
      </c>
      <c r="O206" s="25">
        <f>F206</f>
        <v>8322.7900000000009</v>
      </c>
    </row>
    <row r="207" spans="1:15" s="26" customFormat="1" ht="24" x14ac:dyDescent="0.15">
      <c r="A207" s="70">
        <v>148</v>
      </c>
      <c r="B207" s="72" t="s">
        <v>582</v>
      </c>
      <c r="C207" s="73" t="s">
        <v>312</v>
      </c>
      <c r="D207" s="74" t="s">
        <v>583</v>
      </c>
      <c r="E207" s="75">
        <v>2</v>
      </c>
      <c r="F207" s="74">
        <v>1159.22</v>
      </c>
      <c r="G207" s="76"/>
      <c r="H207" s="25" t="e">
        <f>#REF!</f>
        <v>#REF!</v>
      </c>
      <c r="I207" s="25" t="e">
        <f>#REF!</f>
        <v>#REF!</v>
      </c>
      <c r="J207" s="25" t="e">
        <f>#REF!</f>
        <v>#REF!</v>
      </c>
      <c r="K207" s="25" t="e">
        <f>#REF!</f>
        <v>#REF!</v>
      </c>
      <c r="L207" s="25" t="e">
        <f>#REF!</f>
        <v>#REF!</v>
      </c>
      <c r="M207" s="25" t="e">
        <f>#REF!</f>
        <v>#REF!</v>
      </c>
      <c r="N207" s="25">
        <f>E207</f>
        <v>2</v>
      </c>
      <c r="O207" s="25">
        <f>F207</f>
        <v>1159.22</v>
      </c>
    </row>
    <row r="208" spans="1:15" s="26" customFormat="1" ht="24" x14ac:dyDescent="0.15">
      <c r="A208" s="70">
        <v>149</v>
      </c>
      <c r="B208" s="72" t="s">
        <v>584</v>
      </c>
      <c r="C208" s="73" t="s">
        <v>301</v>
      </c>
      <c r="D208" s="74" t="s">
        <v>585</v>
      </c>
      <c r="E208" s="75">
        <v>35.6</v>
      </c>
      <c r="F208" s="74">
        <v>20899.280000000002</v>
      </c>
      <c r="G208" s="76"/>
      <c r="H208" s="25" t="e">
        <f>#REF!</f>
        <v>#REF!</v>
      </c>
      <c r="I208" s="25" t="e">
        <f>#REF!</f>
        <v>#REF!</v>
      </c>
      <c r="J208" s="25" t="e">
        <f>#REF!</f>
        <v>#REF!</v>
      </c>
      <c r="K208" s="25" t="e">
        <f>#REF!</f>
        <v>#REF!</v>
      </c>
      <c r="L208" s="25" t="e">
        <f>#REF!</f>
        <v>#REF!</v>
      </c>
      <c r="M208" s="25" t="e">
        <f>#REF!</f>
        <v>#REF!</v>
      </c>
      <c r="N208" s="25">
        <f>E208</f>
        <v>35.6</v>
      </c>
      <c r="O208" s="25">
        <f>F208</f>
        <v>20899.280000000002</v>
      </c>
    </row>
    <row r="209" spans="1:15" s="26" customFormat="1" ht="24" x14ac:dyDescent="0.15">
      <c r="A209" s="70">
        <v>150</v>
      </c>
      <c r="B209" s="72" t="s">
        <v>586</v>
      </c>
      <c r="C209" s="73" t="s">
        <v>301</v>
      </c>
      <c r="D209" s="74" t="s">
        <v>587</v>
      </c>
      <c r="E209" s="75">
        <v>15</v>
      </c>
      <c r="F209" s="74">
        <v>3814.65</v>
      </c>
      <c r="G209" s="76"/>
      <c r="H209" s="25" t="e">
        <f>#REF!</f>
        <v>#REF!</v>
      </c>
      <c r="I209" s="25" t="e">
        <f>#REF!</f>
        <v>#REF!</v>
      </c>
      <c r="J209" s="25" t="e">
        <f>#REF!</f>
        <v>#REF!</v>
      </c>
      <c r="K209" s="25" t="e">
        <f>#REF!</f>
        <v>#REF!</v>
      </c>
      <c r="L209" s="25" t="e">
        <f>#REF!</f>
        <v>#REF!</v>
      </c>
      <c r="M209" s="25" t="e">
        <f>#REF!</f>
        <v>#REF!</v>
      </c>
      <c r="N209" s="25">
        <f>E209</f>
        <v>15</v>
      </c>
      <c r="O209" s="25">
        <f>F209</f>
        <v>3814.65</v>
      </c>
    </row>
    <row r="210" spans="1:15" s="26" customFormat="1" ht="24" x14ac:dyDescent="0.15">
      <c r="A210" s="70">
        <v>151</v>
      </c>
      <c r="B210" s="72" t="s">
        <v>588</v>
      </c>
      <c r="C210" s="73" t="s">
        <v>301</v>
      </c>
      <c r="D210" s="74" t="s">
        <v>589</v>
      </c>
      <c r="E210" s="75">
        <v>20</v>
      </c>
      <c r="F210" s="74">
        <v>6627.4800000000005</v>
      </c>
      <c r="G210" s="76"/>
      <c r="H210" s="25" t="e">
        <f>#REF!</f>
        <v>#REF!</v>
      </c>
      <c r="I210" s="25" t="e">
        <f>#REF!</f>
        <v>#REF!</v>
      </c>
      <c r="J210" s="25" t="e">
        <f>#REF!</f>
        <v>#REF!</v>
      </c>
      <c r="K210" s="25" t="e">
        <f>#REF!</f>
        <v>#REF!</v>
      </c>
      <c r="L210" s="25" t="e">
        <f>#REF!</f>
        <v>#REF!</v>
      </c>
      <c r="M210" s="25" t="e">
        <f>#REF!</f>
        <v>#REF!</v>
      </c>
      <c r="N210" s="25">
        <f>E210</f>
        <v>20</v>
      </c>
      <c r="O210" s="25">
        <f>F210</f>
        <v>6627.4800000000005</v>
      </c>
    </row>
    <row r="211" spans="1:15" s="17" customFormat="1" ht="13.5" customHeight="1" thickBot="1" x14ac:dyDescent="0.2"/>
    <row r="212" spans="1:15" s="17" customFormat="1" ht="26.25" customHeight="1" x14ac:dyDescent="0.15">
      <c r="A212" s="94" t="s">
        <v>139</v>
      </c>
      <c r="B212" s="91" t="s">
        <v>294</v>
      </c>
      <c r="C212" s="88" t="s">
        <v>141</v>
      </c>
      <c r="D212" s="91" t="s">
        <v>142</v>
      </c>
      <c r="E212" s="97" t="s">
        <v>295</v>
      </c>
      <c r="F212" s="98"/>
      <c r="G212" s="99" t="s">
        <v>146</v>
      </c>
    </row>
    <row r="213" spans="1:15" s="17" customFormat="1" ht="12.75" customHeight="1" x14ac:dyDescent="0.15">
      <c r="A213" s="95"/>
      <c r="B213" s="92"/>
      <c r="C213" s="89"/>
      <c r="D213" s="92"/>
      <c r="E213" s="102" t="s">
        <v>147</v>
      </c>
      <c r="F213" s="102" t="s">
        <v>148</v>
      </c>
      <c r="G213" s="100"/>
    </row>
    <row r="214" spans="1:15" s="17" customFormat="1" ht="13.5" customHeight="1" thickBot="1" x14ac:dyDescent="0.2">
      <c r="A214" s="96"/>
      <c r="B214" s="93"/>
      <c r="C214" s="90"/>
      <c r="D214" s="93"/>
      <c r="E214" s="93"/>
      <c r="F214" s="93"/>
      <c r="G214" s="101"/>
    </row>
    <row r="215" spans="1:15" s="26" customFormat="1" ht="24" x14ac:dyDescent="0.15">
      <c r="A215" s="70">
        <v>152</v>
      </c>
      <c r="B215" s="72" t="s">
        <v>590</v>
      </c>
      <c r="C215" s="73" t="s">
        <v>312</v>
      </c>
      <c r="D215" s="74" t="s">
        <v>591</v>
      </c>
      <c r="E215" s="75">
        <v>10</v>
      </c>
      <c r="F215" s="74">
        <v>747.7</v>
      </c>
      <c r="G215" s="76"/>
      <c r="H215" s="25" t="e">
        <f>#REF!</f>
        <v>#REF!</v>
      </c>
      <c r="I215" s="25" t="e">
        <f>#REF!</f>
        <v>#REF!</v>
      </c>
      <c r="J215" s="25" t="e">
        <f>#REF!</f>
        <v>#REF!</v>
      </c>
      <c r="K215" s="25" t="e">
        <f>#REF!</f>
        <v>#REF!</v>
      </c>
      <c r="L215" s="25" t="e">
        <f>#REF!</f>
        <v>#REF!</v>
      </c>
      <c r="M215" s="25" t="e">
        <f>#REF!</f>
        <v>#REF!</v>
      </c>
      <c r="N215" s="25">
        <f>E215</f>
        <v>10</v>
      </c>
      <c r="O215" s="25">
        <f>F215</f>
        <v>747.7</v>
      </c>
    </row>
    <row r="216" spans="1:15" s="26" customFormat="1" ht="35.25" x14ac:dyDescent="0.15">
      <c r="A216" s="70">
        <v>153</v>
      </c>
      <c r="B216" s="72" t="s">
        <v>592</v>
      </c>
      <c r="C216" s="73" t="s">
        <v>301</v>
      </c>
      <c r="D216" s="74" t="s">
        <v>593</v>
      </c>
      <c r="E216" s="75">
        <v>8</v>
      </c>
      <c r="F216" s="74">
        <v>1610.03</v>
      </c>
      <c r="G216" s="76"/>
      <c r="H216" s="25" t="e">
        <f>#REF!</f>
        <v>#REF!</v>
      </c>
      <c r="I216" s="25" t="e">
        <f>#REF!</f>
        <v>#REF!</v>
      </c>
      <c r="J216" s="25" t="e">
        <f>#REF!</f>
        <v>#REF!</v>
      </c>
      <c r="K216" s="25" t="e">
        <f>#REF!</f>
        <v>#REF!</v>
      </c>
      <c r="L216" s="25" t="e">
        <f>#REF!</f>
        <v>#REF!</v>
      </c>
      <c r="M216" s="25" t="e">
        <f>#REF!</f>
        <v>#REF!</v>
      </c>
      <c r="N216" s="25">
        <f>E216</f>
        <v>8</v>
      </c>
      <c r="O216" s="25">
        <f>F216</f>
        <v>1610.03</v>
      </c>
    </row>
    <row r="217" spans="1:15" s="26" customFormat="1" ht="24" x14ac:dyDescent="0.15">
      <c r="A217" s="70">
        <v>154</v>
      </c>
      <c r="B217" s="72" t="s">
        <v>594</v>
      </c>
      <c r="C217" s="73" t="s">
        <v>301</v>
      </c>
      <c r="D217" s="74" t="s">
        <v>595</v>
      </c>
      <c r="E217" s="75">
        <v>5</v>
      </c>
      <c r="F217" s="74">
        <v>2445.77</v>
      </c>
      <c r="G217" s="76"/>
      <c r="H217" s="25" t="e">
        <f>#REF!</f>
        <v>#REF!</v>
      </c>
      <c r="I217" s="25" t="e">
        <f>#REF!</f>
        <v>#REF!</v>
      </c>
      <c r="J217" s="25" t="e">
        <f>#REF!</f>
        <v>#REF!</v>
      </c>
      <c r="K217" s="25" t="e">
        <f>#REF!</f>
        <v>#REF!</v>
      </c>
      <c r="L217" s="25" t="e">
        <f>#REF!</f>
        <v>#REF!</v>
      </c>
      <c r="M217" s="25" t="e">
        <f>#REF!</f>
        <v>#REF!</v>
      </c>
      <c r="N217" s="25">
        <f>E217</f>
        <v>5</v>
      </c>
      <c r="O217" s="25">
        <f>F217</f>
        <v>2445.77</v>
      </c>
    </row>
    <row r="218" spans="1:15" s="26" customFormat="1" ht="24" x14ac:dyDescent="0.15">
      <c r="A218" s="70">
        <v>155</v>
      </c>
      <c r="B218" s="72" t="s">
        <v>596</v>
      </c>
      <c r="C218" s="73" t="s">
        <v>312</v>
      </c>
      <c r="D218" s="74" t="s">
        <v>597</v>
      </c>
      <c r="E218" s="75">
        <v>10</v>
      </c>
      <c r="F218" s="74">
        <v>836.5</v>
      </c>
      <c r="G218" s="76"/>
      <c r="H218" s="25" t="e">
        <f>#REF!</f>
        <v>#REF!</v>
      </c>
      <c r="I218" s="25" t="e">
        <f>#REF!</f>
        <v>#REF!</v>
      </c>
      <c r="J218" s="25" t="e">
        <f>#REF!</f>
        <v>#REF!</v>
      </c>
      <c r="K218" s="25" t="e">
        <f>#REF!</f>
        <v>#REF!</v>
      </c>
      <c r="L218" s="25" t="e">
        <f>#REF!</f>
        <v>#REF!</v>
      </c>
      <c r="M218" s="25" t="e">
        <f>#REF!</f>
        <v>#REF!</v>
      </c>
      <c r="N218" s="25">
        <f>E218</f>
        <v>10</v>
      </c>
      <c r="O218" s="25">
        <f>F218</f>
        <v>836.5</v>
      </c>
    </row>
    <row r="219" spans="1:15" s="26" customFormat="1" ht="24" x14ac:dyDescent="0.15">
      <c r="A219" s="70">
        <v>156</v>
      </c>
      <c r="B219" s="72" t="s">
        <v>598</v>
      </c>
      <c r="C219" s="73" t="s">
        <v>315</v>
      </c>
      <c r="D219" s="74" t="s">
        <v>599</v>
      </c>
      <c r="E219" s="75">
        <v>78</v>
      </c>
      <c r="F219" s="74">
        <v>761.96</v>
      </c>
      <c r="G219" s="76"/>
      <c r="H219" s="25" t="e">
        <f>#REF!</f>
        <v>#REF!</v>
      </c>
      <c r="I219" s="25" t="e">
        <f>#REF!</f>
        <v>#REF!</v>
      </c>
      <c r="J219" s="25" t="e">
        <f>#REF!</f>
        <v>#REF!</v>
      </c>
      <c r="K219" s="25" t="e">
        <f>#REF!</f>
        <v>#REF!</v>
      </c>
      <c r="L219" s="25" t="e">
        <f>#REF!</f>
        <v>#REF!</v>
      </c>
      <c r="M219" s="25" t="e">
        <f>#REF!</f>
        <v>#REF!</v>
      </c>
      <c r="N219" s="25">
        <f>E219</f>
        <v>78</v>
      </c>
      <c r="O219" s="25">
        <f>F219</f>
        <v>761.96</v>
      </c>
    </row>
    <row r="220" spans="1:15" s="26" customFormat="1" ht="24" x14ac:dyDescent="0.15">
      <c r="A220" s="70">
        <v>157</v>
      </c>
      <c r="B220" s="72" t="s">
        <v>600</v>
      </c>
      <c r="C220" s="73" t="s">
        <v>312</v>
      </c>
      <c r="D220" s="74" t="s">
        <v>601</v>
      </c>
      <c r="E220" s="75">
        <v>160</v>
      </c>
      <c r="F220" s="74">
        <v>2645.2400000000002</v>
      </c>
      <c r="G220" s="76"/>
      <c r="H220" s="25" t="e">
        <f>#REF!</f>
        <v>#REF!</v>
      </c>
      <c r="I220" s="25" t="e">
        <f>#REF!</f>
        <v>#REF!</v>
      </c>
      <c r="J220" s="25" t="e">
        <f>#REF!</f>
        <v>#REF!</v>
      </c>
      <c r="K220" s="25" t="e">
        <f>#REF!</f>
        <v>#REF!</v>
      </c>
      <c r="L220" s="25" t="e">
        <f>#REF!</f>
        <v>#REF!</v>
      </c>
      <c r="M220" s="25" t="e">
        <f>#REF!</f>
        <v>#REF!</v>
      </c>
      <c r="N220" s="25">
        <f>E220</f>
        <v>160</v>
      </c>
      <c r="O220" s="25">
        <f>F220</f>
        <v>2645.2400000000002</v>
      </c>
    </row>
    <row r="221" spans="1:15" s="26" customFormat="1" ht="35.25" x14ac:dyDescent="0.15">
      <c r="A221" s="70">
        <v>158</v>
      </c>
      <c r="B221" s="72" t="s">
        <v>602</v>
      </c>
      <c r="C221" s="73" t="s">
        <v>312</v>
      </c>
      <c r="D221" s="74" t="s">
        <v>603</v>
      </c>
      <c r="E221" s="75">
        <v>23</v>
      </c>
      <c r="F221" s="74">
        <v>873.92000000000007</v>
      </c>
      <c r="G221" s="76"/>
      <c r="H221" s="25" t="e">
        <f>#REF!</f>
        <v>#REF!</v>
      </c>
      <c r="I221" s="25" t="e">
        <f>#REF!</f>
        <v>#REF!</v>
      </c>
      <c r="J221" s="25" t="e">
        <f>#REF!</f>
        <v>#REF!</v>
      </c>
      <c r="K221" s="25" t="e">
        <f>#REF!</f>
        <v>#REF!</v>
      </c>
      <c r="L221" s="25" t="e">
        <f>#REF!</f>
        <v>#REF!</v>
      </c>
      <c r="M221" s="25" t="e">
        <f>#REF!</f>
        <v>#REF!</v>
      </c>
      <c r="N221" s="25">
        <f>E221</f>
        <v>23</v>
      </c>
      <c r="O221" s="25">
        <f>F221</f>
        <v>873.92000000000007</v>
      </c>
    </row>
    <row r="222" spans="1:15" s="26" customFormat="1" ht="24" x14ac:dyDescent="0.15">
      <c r="A222" s="70">
        <v>159</v>
      </c>
      <c r="B222" s="72" t="s">
        <v>604</v>
      </c>
      <c r="C222" s="73" t="s">
        <v>301</v>
      </c>
      <c r="D222" s="74" t="s">
        <v>605</v>
      </c>
      <c r="E222" s="75">
        <v>18</v>
      </c>
      <c r="F222" s="74">
        <v>3773.7000000000003</v>
      </c>
      <c r="G222" s="76"/>
      <c r="H222" s="25" t="e">
        <f>#REF!</f>
        <v>#REF!</v>
      </c>
      <c r="I222" s="25" t="e">
        <f>#REF!</f>
        <v>#REF!</v>
      </c>
      <c r="J222" s="25" t="e">
        <f>#REF!</f>
        <v>#REF!</v>
      </c>
      <c r="K222" s="25" t="e">
        <f>#REF!</f>
        <v>#REF!</v>
      </c>
      <c r="L222" s="25" t="e">
        <f>#REF!</f>
        <v>#REF!</v>
      </c>
      <c r="M222" s="25" t="e">
        <f>#REF!</f>
        <v>#REF!</v>
      </c>
      <c r="N222" s="25">
        <f>E222</f>
        <v>18</v>
      </c>
      <c r="O222" s="25">
        <f>F222</f>
        <v>3773.7000000000003</v>
      </c>
    </row>
    <row r="223" spans="1:15" s="26" customFormat="1" ht="24" x14ac:dyDescent="0.15">
      <c r="A223" s="70">
        <v>160</v>
      </c>
      <c r="B223" s="72" t="s">
        <v>606</v>
      </c>
      <c r="C223" s="73" t="s">
        <v>299</v>
      </c>
      <c r="D223" s="74" t="s">
        <v>607</v>
      </c>
      <c r="E223" s="75">
        <v>26</v>
      </c>
      <c r="F223" s="74">
        <v>34531.25</v>
      </c>
      <c r="G223" s="76"/>
      <c r="H223" s="25" t="e">
        <f>#REF!</f>
        <v>#REF!</v>
      </c>
      <c r="I223" s="25" t="e">
        <f>#REF!</f>
        <v>#REF!</v>
      </c>
      <c r="J223" s="25" t="e">
        <f>#REF!</f>
        <v>#REF!</v>
      </c>
      <c r="K223" s="25" t="e">
        <f>#REF!</f>
        <v>#REF!</v>
      </c>
      <c r="L223" s="25" t="e">
        <f>#REF!</f>
        <v>#REF!</v>
      </c>
      <c r="M223" s="25" t="e">
        <f>#REF!</f>
        <v>#REF!</v>
      </c>
      <c r="N223" s="25">
        <f>E223</f>
        <v>26</v>
      </c>
      <c r="O223" s="25">
        <f>F223</f>
        <v>34531.25</v>
      </c>
    </row>
    <row r="224" spans="1:15" s="26" customFormat="1" ht="24" x14ac:dyDescent="0.15">
      <c r="A224" s="70">
        <v>161</v>
      </c>
      <c r="B224" s="72" t="s">
        <v>608</v>
      </c>
      <c r="C224" s="73" t="s">
        <v>301</v>
      </c>
      <c r="D224" s="74" t="s">
        <v>609</v>
      </c>
      <c r="E224" s="75">
        <v>8</v>
      </c>
      <c r="F224" s="74">
        <v>170.91</v>
      </c>
      <c r="G224" s="76"/>
      <c r="H224" s="25" t="e">
        <f>#REF!</f>
        <v>#REF!</v>
      </c>
      <c r="I224" s="25" t="e">
        <f>#REF!</f>
        <v>#REF!</v>
      </c>
      <c r="J224" s="25" t="e">
        <f>#REF!</f>
        <v>#REF!</v>
      </c>
      <c r="K224" s="25" t="e">
        <f>#REF!</f>
        <v>#REF!</v>
      </c>
      <c r="L224" s="25" t="e">
        <f>#REF!</f>
        <v>#REF!</v>
      </c>
      <c r="M224" s="25" t="e">
        <f>#REF!</f>
        <v>#REF!</v>
      </c>
      <c r="N224" s="25">
        <f>E224</f>
        <v>8</v>
      </c>
      <c r="O224" s="25">
        <f>F224</f>
        <v>170.91</v>
      </c>
    </row>
    <row r="225" spans="1:15" s="26" customFormat="1" ht="35.25" x14ac:dyDescent="0.15">
      <c r="A225" s="70">
        <v>162</v>
      </c>
      <c r="B225" s="72" t="s">
        <v>610</v>
      </c>
      <c r="C225" s="73" t="s">
        <v>299</v>
      </c>
      <c r="D225" s="74" t="s">
        <v>611</v>
      </c>
      <c r="E225" s="75">
        <v>2116</v>
      </c>
      <c r="F225" s="74">
        <v>545592.41</v>
      </c>
      <c r="G225" s="76"/>
      <c r="H225" s="25" t="e">
        <f>#REF!</f>
        <v>#REF!</v>
      </c>
      <c r="I225" s="25" t="e">
        <f>#REF!</f>
        <v>#REF!</v>
      </c>
      <c r="J225" s="25" t="e">
        <f>#REF!</f>
        <v>#REF!</v>
      </c>
      <c r="K225" s="25" t="e">
        <f>#REF!</f>
        <v>#REF!</v>
      </c>
      <c r="L225" s="25" t="e">
        <f>#REF!</f>
        <v>#REF!</v>
      </c>
      <c r="M225" s="25" t="e">
        <f>#REF!</f>
        <v>#REF!</v>
      </c>
      <c r="N225" s="25">
        <f>E225</f>
        <v>2116</v>
      </c>
      <c r="O225" s="25">
        <f>F225</f>
        <v>545592.41</v>
      </c>
    </row>
    <row r="226" spans="1:15" s="26" customFormat="1" ht="35.25" x14ac:dyDescent="0.15">
      <c r="A226" s="70">
        <v>163</v>
      </c>
      <c r="B226" s="72" t="s">
        <v>612</v>
      </c>
      <c r="C226" s="73" t="s">
        <v>299</v>
      </c>
      <c r="D226" s="74" t="s">
        <v>613</v>
      </c>
      <c r="E226" s="75">
        <v>762</v>
      </c>
      <c r="F226" s="74">
        <v>139227.45000000001</v>
      </c>
      <c r="G226" s="76"/>
      <c r="H226" s="25" t="e">
        <f>#REF!</f>
        <v>#REF!</v>
      </c>
      <c r="I226" s="25" t="e">
        <f>#REF!</f>
        <v>#REF!</v>
      </c>
      <c r="J226" s="25" t="e">
        <f>#REF!</f>
        <v>#REF!</v>
      </c>
      <c r="K226" s="25" t="e">
        <f>#REF!</f>
        <v>#REF!</v>
      </c>
      <c r="L226" s="25" t="e">
        <f>#REF!</f>
        <v>#REF!</v>
      </c>
      <c r="M226" s="25" t="e">
        <f>#REF!</f>
        <v>#REF!</v>
      </c>
      <c r="N226" s="25">
        <f>E226</f>
        <v>762</v>
      </c>
      <c r="O226" s="25">
        <f>F226</f>
        <v>139227.45000000001</v>
      </c>
    </row>
    <row r="227" spans="1:15" s="17" customFormat="1" ht="13.5" customHeight="1" thickBot="1" x14ac:dyDescent="0.2"/>
    <row r="228" spans="1:15" s="17" customFormat="1" ht="26.25" customHeight="1" x14ac:dyDescent="0.15">
      <c r="A228" s="94" t="s">
        <v>139</v>
      </c>
      <c r="B228" s="91" t="s">
        <v>294</v>
      </c>
      <c r="C228" s="88" t="s">
        <v>141</v>
      </c>
      <c r="D228" s="91" t="s">
        <v>142</v>
      </c>
      <c r="E228" s="97" t="s">
        <v>295</v>
      </c>
      <c r="F228" s="98"/>
      <c r="G228" s="99" t="s">
        <v>146</v>
      </c>
    </row>
    <row r="229" spans="1:15" s="17" customFormat="1" ht="12.75" customHeight="1" x14ac:dyDescent="0.15">
      <c r="A229" s="95"/>
      <c r="B229" s="92"/>
      <c r="C229" s="89"/>
      <c r="D229" s="92"/>
      <c r="E229" s="102" t="s">
        <v>147</v>
      </c>
      <c r="F229" s="102" t="s">
        <v>148</v>
      </c>
      <c r="G229" s="100"/>
    </row>
    <row r="230" spans="1:15" s="17" customFormat="1" ht="13.5" customHeight="1" thickBot="1" x14ac:dyDescent="0.2">
      <c r="A230" s="96"/>
      <c r="B230" s="93"/>
      <c r="C230" s="90"/>
      <c r="D230" s="93"/>
      <c r="E230" s="93"/>
      <c r="F230" s="93"/>
      <c r="G230" s="101"/>
    </row>
    <row r="231" spans="1:15" s="26" customFormat="1" ht="24" x14ac:dyDescent="0.15">
      <c r="A231" s="70">
        <v>164</v>
      </c>
      <c r="B231" s="72" t="s">
        <v>614</v>
      </c>
      <c r="C231" s="73" t="s">
        <v>373</v>
      </c>
      <c r="D231" s="74" t="s">
        <v>615</v>
      </c>
      <c r="E231" s="75">
        <v>102</v>
      </c>
      <c r="F231" s="74">
        <v>39313.370000000003</v>
      </c>
      <c r="G231" s="76"/>
      <c r="H231" s="25" t="e">
        <f>#REF!</f>
        <v>#REF!</v>
      </c>
      <c r="I231" s="25" t="e">
        <f>#REF!</f>
        <v>#REF!</v>
      </c>
      <c r="J231" s="25" t="e">
        <f>#REF!</f>
        <v>#REF!</v>
      </c>
      <c r="K231" s="25" t="e">
        <f>#REF!</f>
        <v>#REF!</v>
      </c>
      <c r="L231" s="25" t="e">
        <f>#REF!</f>
        <v>#REF!</v>
      </c>
      <c r="M231" s="25" t="e">
        <f>#REF!</f>
        <v>#REF!</v>
      </c>
      <c r="N231" s="25">
        <f>E231</f>
        <v>102</v>
      </c>
      <c r="O231" s="25">
        <f>F231</f>
        <v>39313.370000000003</v>
      </c>
    </row>
    <row r="232" spans="1:15" s="26" customFormat="1" ht="35.25" x14ac:dyDescent="0.15">
      <c r="A232" s="70">
        <v>165</v>
      </c>
      <c r="B232" s="72" t="s">
        <v>616</v>
      </c>
      <c r="C232" s="73" t="s">
        <v>312</v>
      </c>
      <c r="D232" s="74" t="s">
        <v>617</v>
      </c>
      <c r="E232" s="75">
        <v>15</v>
      </c>
      <c r="F232" s="74">
        <v>135.6</v>
      </c>
      <c r="G232" s="76"/>
      <c r="H232" s="25" t="e">
        <f>#REF!</f>
        <v>#REF!</v>
      </c>
      <c r="I232" s="25" t="e">
        <f>#REF!</f>
        <v>#REF!</v>
      </c>
      <c r="J232" s="25" t="e">
        <f>#REF!</f>
        <v>#REF!</v>
      </c>
      <c r="K232" s="25" t="e">
        <f>#REF!</f>
        <v>#REF!</v>
      </c>
      <c r="L232" s="25" t="e">
        <f>#REF!</f>
        <v>#REF!</v>
      </c>
      <c r="M232" s="25" t="e">
        <f>#REF!</f>
        <v>#REF!</v>
      </c>
      <c r="N232" s="25">
        <f>E232</f>
        <v>15</v>
      </c>
      <c r="O232" s="25">
        <f>F232</f>
        <v>135.6</v>
      </c>
    </row>
    <row r="233" spans="1:15" s="26" customFormat="1" ht="24" x14ac:dyDescent="0.15">
      <c r="A233" s="70">
        <v>166</v>
      </c>
      <c r="B233" s="72" t="s">
        <v>618</v>
      </c>
      <c r="C233" s="73" t="s">
        <v>312</v>
      </c>
      <c r="D233" s="74" t="s">
        <v>619</v>
      </c>
      <c r="E233" s="75">
        <v>28</v>
      </c>
      <c r="F233" s="74">
        <v>279.79000000000002</v>
      </c>
      <c r="G233" s="76"/>
      <c r="H233" s="25" t="e">
        <f>#REF!</f>
        <v>#REF!</v>
      </c>
      <c r="I233" s="25" t="e">
        <f>#REF!</f>
        <v>#REF!</v>
      </c>
      <c r="J233" s="25" t="e">
        <f>#REF!</f>
        <v>#REF!</v>
      </c>
      <c r="K233" s="25" t="e">
        <f>#REF!</f>
        <v>#REF!</v>
      </c>
      <c r="L233" s="25" t="e">
        <f>#REF!</f>
        <v>#REF!</v>
      </c>
      <c r="M233" s="25" t="e">
        <f>#REF!</f>
        <v>#REF!</v>
      </c>
      <c r="N233" s="25">
        <f>E233</f>
        <v>28</v>
      </c>
      <c r="O233" s="25">
        <f>F233</f>
        <v>279.79000000000002</v>
      </c>
    </row>
    <row r="234" spans="1:15" s="26" customFormat="1" ht="24" x14ac:dyDescent="0.15">
      <c r="A234" s="70">
        <v>167</v>
      </c>
      <c r="B234" s="72" t="s">
        <v>620</v>
      </c>
      <c r="C234" s="73" t="s">
        <v>471</v>
      </c>
      <c r="D234" s="74" t="s">
        <v>621</v>
      </c>
      <c r="E234" s="75">
        <v>1</v>
      </c>
      <c r="F234" s="74">
        <v>728.46</v>
      </c>
      <c r="G234" s="76"/>
      <c r="H234" s="25" t="e">
        <f>#REF!</f>
        <v>#REF!</v>
      </c>
      <c r="I234" s="25" t="e">
        <f>#REF!</f>
        <v>#REF!</v>
      </c>
      <c r="J234" s="25" t="e">
        <f>#REF!</f>
        <v>#REF!</v>
      </c>
      <c r="K234" s="25" t="e">
        <f>#REF!</f>
        <v>#REF!</v>
      </c>
      <c r="L234" s="25" t="e">
        <f>#REF!</f>
        <v>#REF!</v>
      </c>
      <c r="M234" s="25" t="e">
        <f>#REF!</f>
        <v>#REF!</v>
      </c>
      <c r="N234" s="25">
        <f>E234</f>
        <v>1</v>
      </c>
      <c r="O234" s="25">
        <f>F234</f>
        <v>728.46</v>
      </c>
    </row>
    <row r="235" spans="1:15" s="26" customFormat="1" ht="24" x14ac:dyDescent="0.15">
      <c r="A235" s="70">
        <v>168</v>
      </c>
      <c r="B235" s="72" t="s">
        <v>622</v>
      </c>
      <c r="C235" s="73" t="s">
        <v>299</v>
      </c>
      <c r="D235" s="74" t="s">
        <v>623</v>
      </c>
      <c r="E235" s="75">
        <v>25</v>
      </c>
      <c r="F235" s="74">
        <v>18457.5</v>
      </c>
      <c r="G235" s="76"/>
      <c r="H235" s="25" t="e">
        <f>#REF!</f>
        <v>#REF!</v>
      </c>
      <c r="I235" s="25" t="e">
        <f>#REF!</f>
        <v>#REF!</v>
      </c>
      <c r="J235" s="25" t="e">
        <f>#REF!</f>
        <v>#REF!</v>
      </c>
      <c r="K235" s="25" t="e">
        <f>#REF!</f>
        <v>#REF!</v>
      </c>
      <c r="L235" s="25" t="e">
        <f>#REF!</f>
        <v>#REF!</v>
      </c>
      <c r="M235" s="25" t="e">
        <f>#REF!</f>
        <v>#REF!</v>
      </c>
      <c r="N235" s="25">
        <f>E235</f>
        <v>25</v>
      </c>
      <c r="O235" s="25">
        <f>F235</f>
        <v>18457.5</v>
      </c>
    </row>
    <row r="236" spans="1:15" s="26" customFormat="1" ht="24" x14ac:dyDescent="0.15">
      <c r="A236" s="70">
        <v>169</v>
      </c>
      <c r="B236" s="72" t="s">
        <v>624</v>
      </c>
      <c r="C236" s="73" t="s">
        <v>301</v>
      </c>
      <c r="D236" s="74" t="s">
        <v>625</v>
      </c>
      <c r="E236" s="75">
        <v>17</v>
      </c>
      <c r="F236" s="74">
        <v>5622.96</v>
      </c>
      <c r="G236" s="76"/>
      <c r="H236" s="25" t="e">
        <f>#REF!</f>
        <v>#REF!</v>
      </c>
      <c r="I236" s="25" t="e">
        <f>#REF!</f>
        <v>#REF!</v>
      </c>
      <c r="J236" s="25" t="e">
        <f>#REF!</f>
        <v>#REF!</v>
      </c>
      <c r="K236" s="25" t="e">
        <f>#REF!</f>
        <v>#REF!</v>
      </c>
      <c r="L236" s="25" t="e">
        <f>#REF!</f>
        <v>#REF!</v>
      </c>
      <c r="M236" s="25" t="e">
        <f>#REF!</f>
        <v>#REF!</v>
      </c>
      <c r="N236" s="25">
        <f>E236</f>
        <v>17</v>
      </c>
      <c r="O236" s="25">
        <f>F236</f>
        <v>5622.96</v>
      </c>
    </row>
    <row r="237" spans="1:15" s="26" customFormat="1" ht="24" x14ac:dyDescent="0.15">
      <c r="A237" s="70">
        <v>170</v>
      </c>
      <c r="B237" s="72" t="s">
        <v>626</v>
      </c>
      <c r="C237" s="73" t="s">
        <v>540</v>
      </c>
      <c r="D237" s="74" t="s">
        <v>627</v>
      </c>
      <c r="E237" s="75">
        <v>5</v>
      </c>
      <c r="F237" s="74">
        <v>1455.2</v>
      </c>
      <c r="G237" s="76"/>
      <c r="H237" s="25" t="e">
        <f>#REF!</f>
        <v>#REF!</v>
      </c>
      <c r="I237" s="25" t="e">
        <f>#REF!</f>
        <v>#REF!</v>
      </c>
      <c r="J237" s="25" t="e">
        <f>#REF!</f>
        <v>#REF!</v>
      </c>
      <c r="K237" s="25" t="e">
        <f>#REF!</f>
        <v>#REF!</v>
      </c>
      <c r="L237" s="25" t="e">
        <f>#REF!</f>
        <v>#REF!</v>
      </c>
      <c r="M237" s="25" t="e">
        <f>#REF!</f>
        <v>#REF!</v>
      </c>
      <c r="N237" s="25">
        <f>E237</f>
        <v>5</v>
      </c>
      <c r="O237" s="25">
        <f>F237</f>
        <v>1455.2</v>
      </c>
    </row>
    <row r="238" spans="1:15" s="26" customFormat="1" ht="24" x14ac:dyDescent="0.15">
      <c r="A238" s="70">
        <v>171</v>
      </c>
      <c r="B238" s="72" t="s">
        <v>628</v>
      </c>
      <c r="C238" s="73" t="s">
        <v>301</v>
      </c>
      <c r="D238" s="74" t="s">
        <v>629</v>
      </c>
      <c r="E238" s="75">
        <v>50</v>
      </c>
      <c r="F238" s="74">
        <v>5296.5</v>
      </c>
      <c r="G238" s="76"/>
      <c r="H238" s="25" t="e">
        <f>#REF!</f>
        <v>#REF!</v>
      </c>
      <c r="I238" s="25" t="e">
        <f>#REF!</f>
        <v>#REF!</v>
      </c>
      <c r="J238" s="25" t="e">
        <f>#REF!</f>
        <v>#REF!</v>
      </c>
      <c r="K238" s="25" t="e">
        <f>#REF!</f>
        <v>#REF!</v>
      </c>
      <c r="L238" s="25" t="e">
        <f>#REF!</f>
        <v>#REF!</v>
      </c>
      <c r="M238" s="25" t="e">
        <f>#REF!</f>
        <v>#REF!</v>
      </c>
      <c r="N238" s="25">
        <f>E238</f>
        <v>50</v>
      </c>
      <c r="O238" s="25">
        <f>F238</f>
        <v>5296.5</v>
      </c>
    </row>
    <row r="239" spans="1:15" s="26" customFormat="1" ht="35.25" x14ac:dyDescent="0.15">
      <c r="A239" s="70">
        <v>172</v>
      </c>
      <c r="B239" s="72" t="s">
        <v>630</v>
      </c>
      <c r="C239" s="73" t="s">
        <v>301</v>
      </c>
      <c r="D239" s="74" t="s">
        <v>631</v>
      </c>
      <c r="E239" s="75">
        <v>117</v>
      </c>
      <c r="F239" s="74">
        <v>14164.84</v>
      </c>
      <c r="G239" s="76"/>
      <c r="H239" s="25" t="e">
        <f>#REF!</f>
        <v>#REF!</v>
      </c>
      <c r="I239" s="25" t="e">
        <f>#REF!</f>
        <v>#REF!</v>
      </c>
      <c r="J239" s="25" t="e">
        <f>#REF!</f>
        <v>#REF!</v>
      </c>
      <c r="K239" s="25" t="e">
        <f>#REF!</f>
        <v>#REF!</v>
      </c>
      <c r="L239" s="25" t="e">
        <f>#REF!</f>
        <v>#REF!</v>
      </c>
      <c r="M239" s="25" t="e">
        <f>#REF!</f>
        <v>#REF!</v>
      </c>
      <c r="N239" s="25">
        <f>E239</f>
        <v>117</v>
      </c>
      <c r="O239" s="25">
        <f>F239</f>
        <v>14164.84</v>
      </c>
    </row>
    <row r="240" spans="1:15" s="26" customFormat="1" ht="24" x14ac:dyDescent="0.15">
      <c r="A240" s="70">
        <v>173</v>
      </c>
      <c r="B240" s="72" t="s">
        <v>632</v>
      </c>
      <c r="C240" s="73" t="s">
        <v>376</v>
      </c>
      <c r="D240" s="74" t="s">
        <v>633</v>
      </c>
      <c r="E240" s="75">
        <v>38</v>
      </c>
      <c r="F240" s="74">
        <v>2642.9</v>
      </c>
      <c r="G240" s="76"/>
      <c r="H240" s="25" t="e">
        <f>#REF!</f>
        <v>#REF!</v>
      </c>
      <c r="I240" s="25" t="e">
        <f>#REF!</f>
        <v>#REF!</v>
      </c>
      <c r="J240" s="25" t="e">
        <f>#REF!</f>
        <v>#REF!</v>
      </c>
      <c r="K240" s="25" t="e">
        <f>#REF!</f>
        <v>#REF!</v>
      </c>
      <c r="L240" s="25" t="e">
        <f>#REF!</f>
        <v>#REF!</v>
      </c>
      <c r="M240" s="25" t="e">
        <f>#REF!</f>
        <v>#REF!</v>
      </c>
      <c r="N240" s="25">
        <f>E240</f>
        <v>38</v>
      </c>
      <c r="O240" s="25">
        <f>F240</f>
        <v>2642.9</v>
      </c>
    </row>
    <row r="241" spans="1:15" s="26" customFormat="1" ht="24" x14ac:dyDescent="0.15">
      <c r="A241" s="70">
        <v>174</v>
      </c>
      <c r="B241" s="72" t="s">
        <v>634</v>
      </c>
      <c r="C241" s="73" t="s">
        <v>540</v>
      </c>
      <c r="D241" s="74" t="s">
        <v>635</v>
      </c>
      <c r="E241" s="75">
        <v>10</v>
      </c>
      <c r="F241" s="74">
        <v>3391.9</v>
      </c>
      <c r="G241" s="76"/>
      <c r="H241" s="25" t="e">
        <f>#REF!</f>
        <v>#REF!</v>
      </c>
      <c r="I241" s="25" t="e">
        <f>#REF!</f>
        <v>#REF!</v>
      </c>
      <c r="J241" s="25" t="e">
        <f>#REF!</f>
        <v>#REF!</v>
      </c>
      <c r="K241" s="25" t="e">
        <f>#REF!</f>
        <v>#REF!</v>
      </c>
      <c r="L241" s="25" t="e">
        <f>#REF!</f>
        <v>#REF!</v>
      </c>
      <c r="M241" s="25" t="e">
        <f>#REF!</f>
        <v>#REF!</v>
      </c>
      <c r="N241" s="25">
        <f>E241</f>
        <v>10</v>
      </c>
      <c r="O241" s="25">
        <f>F241</f>
        <v>3391.9</v>
      </c>
    </row>
    <row r="242" spans="1:15" s="26" customFormat="1" ht="24" x14ac:dyDescent="0.15">
      <c r="A242" s="70">
        <v>175</v>
      </c>
      <c r="B242" s="72" t="s">
        <v>636</v>
      </c>
      <c r="C242" s="73" t="s">
        <v>540</v>
      </c>
      <c r="D242" s="74" t="s">
        <v>635</v>
      </c>
      <c r="E242" s="75">
        <v>20</v>
      </c>
      <c r="F242" s="74">
        <v>6783.8</v>
      </c>
      <c r="G242" s="76"/>
      <c r="H242" s="25" t="e">
        <f>#REF!</f>
        <v>#REF!</v>
      </c>
      <c r="I242" s="25" t="e">
        <f>#REF!</f>
        <v>#REF!</v>
      </c>
      <c r="J242" s="25" t="e">
        <f>#REF!</f>
        <v>#REF!</v>
      </c>
      <c r="K242" s="25" t="e">
        <f>#REF!</f>
        <v>#REF!</v>
      </c>
      <c r="L242" s="25" t="e">
        <f>#REF!</f>
        <v>#REF!</v>
      </c>
      <c r="M242" s="25" t="e">
        <f>#REF!</f>
        <v>#REF!</v>
      </c>
      <c r="N242" s="25">
        <f>E242</f>
        <v>20</v>
      </c>
      <c r="O242" s="25">
        <f>F242</f>
        <v>6783.8</v>
      </c>
    </row>
    <row r="243" spans="1:15" s="26" customFormat="1" ht="24" x14ac:dyDescent="0.15">
      <c r="A243" s="70">
        <v>176</v>
      </c>
      <c r="B243" s="72" t="s">
        <v>637</v>
      </c>
      <c r="C243" s="73" t="s">
        <v>312</v>
      </c>
      <c r="D243" s="74" t="s">
        <v>638</v>
      </c>
      <c r="E243" s="75">
        <v>35</v>
      </c>
      <c r="F243" s="74">
        <v>3404.1000000000004</v>
      </c>
      <c r="G243" s="76"/>
      <c r="H243" s="25" t="e">
        <f>#REF!</f>
        <v>#REF!</v>
      </c>
      <c r="I243" s="25" t="e">
        <f>#REF!</f>
        <v>#REF!</v>
      </c>
      <c r="J243" s="25" t="e">
        <f>#REF!</f>
        <v>#REF!</v>
      </c>
      <c r="K243" s="25" t="e">
        <f>#REF!</f>
        <v>#REF!</v>
      </c>
      <c r="L243" s="25" t="e">
        <f>#REF!</f>
        <v>#REF!</v>
      </c>
      <c r="M243" s="25" t="e">
        <f>#REF!</f>
        <v>#REF!</v>
      </c>
      <c r="N243" s="25">
        <f>E243</f>
        <v>35</v>
      </c>
      <c r="O243" s="25">
        <f>F243</f>
        <v>3404.1000000000004</v>
      </c>
    </row>
    <row r="244" spans="1:15" s="17" customFormat="1" ht="13.5" customHeight="1" thickBot="1" x14ac:dyDescent="0.2"/>
    <row r="245" spans="1:15" s="17" customFormat="1" ht="26.25" customHeight="1" x14ac:dyDescent="0.15">
      <c r="A245" s="94" t="s">
        <v>139</v>
      </c>
      <c r="B245" s="91" t="s">
        <v>294</v>
      </c>
      <c r="C245" s="88" t="s">
        <v>141</v>
      </c>
      <c r="D245" s="91" t="s">
        <v>142</v>
      </c>
      <c r="E245" s="97" t="s">
        <v>295</v>
      </c>
      <c r="F245" s="98"/>
      <c r="G245" s="99" t="s">
        <v>146</v>
      </c>
    </row>
    <row r="246" spans="1:15" s="17" customFormat="1" ht="12.75" customHeight="1" x14ac:dyDescent="0.15">
      <c r="A246" s="95"/>
      <c r="B246" s="92"/>
      <c r="C246" s="89"/>
      <c r="D246" s="92"/>
      <c r="E246" s="102" t="s">
        <v>147</v>
      </c>
      <c r="F246" s="102" t="s">
        <v>148</v>
      </c>
      <c r="G246" s="100"/>
    </row>
    <row r="247" spans="1:15" s="17" customFormat="1" ht="13.5" customHeight="1" thickBot="1" x14ac:dyDescent="0.2">
      <c r="A247" s="96"/>
      <c r="B247" s="93"/>
      <c r="C247" s="90"/>
      <c r="D247" s="93"/>
      <c r="E247" s="93"/>
      <c r="F247" s="93"/>
      <c r="G247" s="101"/>
    </row>
    <row r="248" spans="1:15" s="26" customFormat="1" ht="24" x14ac:dyDescent="0.15">
      <c r="A248" s="70">
        <v>177</v>
      </c>
      <c r="B248" s="72" t="s">
        <v>639</v>
      </c>
      <c r="C248" s="73" t="s">
        <v>301</v>
      </c>
      <c r="D248" s="74" t="s">
        <v>640</v>
      </c>
      <c r="E248" s="75">
        <v>52</v>
      </c>
      <c r="F248" s="74">
        <v>9146.630000000001</v>
      </c>
      <c r="G248" s="76"/>
      <c r="H248" s="25" t="e">
        <f>#REF!</f>
        <v>#REF!</v>
      </c>
      <c r="I248" s="25" t="e">
        <f>#REF!</f>
        <v>#REF!</v>
      </c>
      <c r="J248" s="25" t="e">
        <f>#REF!</f>
        <v>#REF!</v>
      </c>
      <c r="K248" s="25" t="e">
        <f>#REF!</f>
        <v>#REF!</v>
      </c>
      <c r="L248" s="25" t="e">
        <f>#REF!</f>
        <v>#REF!</v>
      </c>
      <c r="M248" s="25" t="e">
        <f>#REF!</f>
        <v>#REF!</v>
      </c>
      <c r="N248" s="25">
        <f>E248</f>
        <v>52</v>
      </c>
      <c r="O248" s="25">
        <f>F248</f>
        <v>9146.630000000001</v>
      </c>
    </row>
    <row r="249" spans="1:15" s="26" customFormat="1" ht="35.25" x14ac:dyDescent="0.15">
      <c r="A249" s="70">
        <v>178</v>
      </c>
      <c r="B249" s="72" t="s">
        <v>641</v>
      </c>
      <c r="C249" s="73" t="s">
        <v>373</v>
      </c>
      <c r="D249" s="74" t="s">
        <v>642</v>
      </c>
      <c r="E249" s="75">
        <v>20</v>
      </c>
      <c r="F249" s="74">
        <v>1979.6000000000001</v>
      </c>
      <c r="G249" s="76"/>
      <c r="H249" s="25" t="e">
        <f>#REF!</f>
        <v>#REF!</v>
      </c>
      <c r="I249" s="25" t="e">
        <f>#REF!</f>
        <v>#REF!</v>
      </c>
      <c r="J249" s="25" t="e">
        <f>#REF!</f>
        <v>#REF!</v>
      </c>
      <c r="K249" s="25" t="e">
        <f>#REF!</f>
        <v>#REF!</v>
      </c>
      <c r="L249" s="25" t="e">
        <f>#REF!</f>
        <v>#REF!</v>
      </c>
      <c r="M249" s="25" t="e">
        <f>#REF!</f>
        <v>#REF!</v>
      </c>
      <c r="N249" s="25">
        <f>E249</f>
        <v>20</v>
      </c>
      <c r="O249" s="25">
        <f>F249</f>
        <v>1979.6000000000001</v>
      </c>
    </row>
    <row r="250" spans="1:15" s="26" customFormat="1" ht="24" x14ac:dyDescent="0.15">
      <c r="A250" s="70">
        <v>179</v>
      </c>
      <c r="B250" s="72" t="s">
        <v>643</v>
      </c>
      <c r="C250" s="73" t="s">
        <v>644</v>
      </c>
      <c r="D250" s="74" t="s">
        <v>642</v>
      </c>
      <c r="E250" s="75">
        <v>60</v>
      </c>
      <c r="F250" s="74">
        <v>5938.8</v>
      </c>
      <c r="G250" s="76"/>
      <c r="H250" s="25" t="e">
        <f>#REF!</f>
        <v>#REF!</v>
      </c>
      <c r="I250" s="25" t="e">
        <f>#REF!</f>
        <v>#REF!</v>
      </c>
      <c r="J250" s="25" t="e">
        <f>#REF!</f>
        <v>#REF!</v>
      </c>
      <c r="K250" s="25" t="e">
        <f>#REF!</f>
        <v>#REF!</v>
      </c>
      <c r="L250" s="25" t="e">
        <f>#REF!</f>
        <v>#REF!</v>
      </c>
      <c r="M250" s="25" t="e">
        <f>#REF!</f>
        <v>#REF!</v>
      </c>
      <c r="N250" s="25">
        <f>E250</f>
        <v>60</v>
      </c>
      <c r="O250" s="25">
        <f>F250</f>
        <v>5938.8</v>
      </c>
    </row>
    <row r="251" spans="1:15" s="26" customFormat="1" ht="35.25" x14ac:dyDescent="0.15">
      <c r="A251" s="70">
        <v>180</v>
      </c>
      <c r="B251" s="72" t="s">
        <v>645</v>
      </c>
      <c r="C251" s="73" t="s">
        <v>301</v>
      </c>
      <c r="D251" s="74" t="s">
        <v>646</v>
      </c>
      <c r="E251" s="75">
        <v>57</v>
      </c>
      <c r="F251" s="74">
        <v>5667.79</v>
      </c>
      <c r="G251" s="76"/>
      <c r="H251" s="25" t="e">
        <f>#REF!</f>
        <v>#REF!</v>
      </c>
      <c r="I251" s="25" t="e">
        <f>#REF!</f>
        <v>#REF!</v>
      </c>
      <c r="J251" s="25" t="e">
        <f>#REF!</f>
        <v>#REF!</v>
      </c>
      <c r="K251" s="25" t="e">
        <f>#REF!</f>
        <v>#REF!</v>
      </c>
      <c r="L251" s="25" t="e">
        <f>#REF!</f>
        <v>#REF!</v>
      </c>
      <c r="M251" s="25" t="e">
        <f>#REF!</f>
        <v>#REF!</v>
      </c>
      <c r="N251" s="25">
        <f>E251</f>
        <v>57</v>
      </c>
      <c r="O251" s="25">
        <f>F251</f>
        <v>5667.79</v>
      </c>
    </row>
    <row r="252" spans="1:15" s="26" customFormat="1" ht="24" x14ac:dyDescent="0.15">
      <c r="A252" s="70">
        <v>181</v>
      </c>
      <c r="B252" s="72" t="s">
        <v>647</v>
      </c>
      <c r="C252" s="73" t="s">
        <v>312</v>
      </c>
      <c r="D252" s="74" t="s">
        <v>648</v>
      </c>
      <c r="E252" s="75">
        <v>5</v>
      </c>
      <c r="F252" s="74">
        <v>24.200000000000003</v>
      </c>
      <c r="G252" s="76"/>
      <c r="H252" s="25" t="e">
        <f>#REF!</f>
        <v>#REF!</v>
      </c>
      <c r="I252" s="25" t="e">
        <f>#REF!</f>
        <v>#REF!</v>
      </c>
      <c r="J252" s="25" t="e">
        <f>#REF!</f>
        <v>#REF!</v>
      </c>
      <c r="K252" s="25" t="e">
        <f>#REF!</f>
        <v>#REF!</v>
      </c>
      <c r="L252" s="25" t="e">
        <f>#REF!</f>
        <v>#REF!</v>
      </c>
      <c r="M252" s="25" t="e">
        <f>#REF!</f>
        <v>#REF!</v>
      </c>
      <c r="N252" s="25">
        <f>E252</f>
        <v>5</v>
      </c>
      <c r="O252" s="25">
        <f>F252</f>
        <v>24.200000000000003</v>
      </c>
    </row>
    <row r="253" spans="1:15" s="26" customFormat="1" ht="35.25" x14ac:dyDescent="0.15">
      <c r="A253" s="70">
        <v>182</v>
      </c>
      <c r="B253" s="72" t="s">
        <v>649</v>
      </c>
      <c r="C253" s="73" t="s">
        <v>373</v>
      </c>
      <c r="D253" s="74" t="s">
        <v>650</v>
      </c>
      <c r="E253" s="75">
        <v>10</v>
      </c>
      <c r="F253" s="74">
        <v>2963.9</v>
      </c>
      <c r="G253" s="76"/>
      <c r="H253" s="25" t="e">
        <f>#REF!</f>
        <v>#REF!</v>
      </c>
      <c r="I253" s="25" t="e">
        <f>#REF!</f>
        <v>#REF!</v>
      </c>
      <c r="J253" s="25" t="e">
        <f>#REF!</f>
        <v>#REF!</v>
      </c>
      <c r="K253" s="25" t="e">
        <f>#REF!</f>
        <v>#REF!</v>
      </c>
      <c r="L253" s="25" t="e">
        <f>#REF!</f>
        <v>#REF!</v>
      </c>
      <c r="M253" s="25" t="e">
        <f>#REF!</f>
        <v>#REF!</v>
      </c>
      <c r="N253" s="25">
        <f>E253</f>
        <v>10</v>
      </c>
      <c r="O253" s="25">
        <f>F253</f>
        <v>2963.9</v>
      </c>
    </row>
    <row r="254" spans="1:15" s="26" customFormat="1" ht="24" x14ac:dyDescent="0.15">
      <c r="A254" s="70">
        <v>183</v>
      </c>
      <c r="B254" s="72" t="s">
        <v>651</v>
      </c>
      <c r="C254" s="73" t="s">
        <v>301</v>
      </c>
      <c r="D254" s="74" t="s">
        <v>652</v>
      </c>
      <c r="E254" s="75">
        <v>26</v>
      </c>
      <c r="F254" s="74">
        <v>14737.09</v>
      </c>
      <c r="G254" s="76"/>
      <c r="H254" s="25" t="e">
        <f>#REF!</f>
        <v>#REF!</v>
      </c>
      <c r="I254" s="25" t="e">
        <f>#REF!</f>
        <v>#REF!</v>
      </c>
      <c r="J254" s="25" t="e">
        <f>#REF!</f>
        <v>#REF!</v>
      </c>
      <c r="K254" s="25" t="e">
        <f>#REF!</f>
        <v>#REF!</v>
      </c>
      <c r="L254" s="25" t="e">
        <f>#REF!</f>
        <v>#REF!</v>
      </c>
      <c r="M254" s="25" t="e">
        <f>#REF!</f>
        <v>#REF!</v>
      </c>
      <c r="N254" s="25">
        <f>E254</f>
        <v>26</v>
      </c>
      <c r="O254" s="25">
        <f>F254</f>
        <v>14737.09</v>
      </c>
    </row>
    <row r="255" spans="1:15" s="26" customFormat="1" ht="35.25" x14ac:dyDescent="0.15">
      <c r="A255" s="70">
        <v>184</v>
      </c>
      <c r="B255" s="72" t="s">
        <v>653</v>
      </c>
      <c r="C255" s="73" t="s">
        <v>385</v>
      </c>
      <c r="D255" s="74" t="s">
        <v>654</v>
      </c>
      <c r="E255" s="75">
        <v>7</v>
      </c>
      <c r="F255" s="74">
        <v>86.17</v>
      </c>
      <c r="G255" s="76"/>
      <c r="H255" s="25" t="e">
        <f>#REF!</f>
        <v>#REF!</v>
      </c>
      <c r="I255" s="25" t="e">
        <f>#REF!</f>
        <v>#REF!</v>
      </c>
      <c r="J255" s="25" t="e">
        <f>#REF!</f>
        <v>#REF!</v>
      </c>
      <c r="K255" s="25" t="e">
        <f>#REF!</f>
        <v>#REF!</v>
      </c>
      <c r="L255" s="25" t="e">
        <f>#REF!</f>
        <v>#REF!</v>
      </c>
      <c r="M255" s="25" t="e">
        <f>#REF!</f>
        <v>#REF!</v>
      </c>
      <c r="N255" s="25">
        <f>E255</f>
        <v>7</v>
      </c>
      <c r="O255" s="25">
        <f>F255</f>
        <v>86.17</v>
      </c>
    </row>
    <row r="256" spans="1:15" s="26" customFormat="1" ht="35.25" x14ac:dyDescent="0.15">
      <c r="A256" s="70">
        <v>185</v>
      </c>
      <c r="B256" s="72" t="s">
        <v>655</v>
      </c>
      <c r="C256" s="73" t="s">
        <v>312</v>
      </c>
      <c r="D256" s="74" t="s">
        <v>656</v>
      </c>
      <c r="E256" s="75">
        <v>50</v>
      </c>
      <c r="F256" s="74">
        <v>677</v>
      </c>
      <c r="G256" s="76"/>
      <c r="H256" s="25" t="e">
        <f>#REF!</f>
        <v>#REF!</v>
      </c>
      <c r="I256" s="25" t="e">
        <f>#REF!</f>
        <v>#REF!</v>
      </c>
      <c r="J256" s="25" t="e">
        <f>#REF!</f>
        <v>#REF!</v>
      </c>
      <c r="K256" s="25" t="e">
        <f>#REF!</f>
        <v>#REF!</v>
      </c>
      <c r="L256" s="25" t="e">
        <f>#REF!</f>
        <v>#REF!</v>
      </c>
      <c r="M256" s="25" t="e">
        <f>#REF!</f>
        <v>#REF!</v>
      </c>
      <c r="N256" s="25">
        <f>E256</f>
        <v>50</v>
      </c>
      <c r="O256" s="25">
        <f>F256</f>
        <v>677</v>
      </c>
    </row>
    <row r="257" spans="1:15" s="26" customFormat="1" ht="35.25" x14ac:dyDescent="0.15">
      <c r="A257" s="70">
        <v>186</v>
      </c>
      <c r="B257" s="72" t="s">
        <v>657</v>
      </c>
      <c r="C257" s="73" t="s">
        <v>312</v>
      </c>
      <c r="D257" s="74" t="s">
        <v>658</v>
      </c>
      <c r="E257" s="75">
        <v>71</v>
      </c>
      <c r="F257" s="74">
        <v>947.25</v>
      </c>
      <c r="G257" s="76"/>
      <c r="H257" s="25" t="e">
        <f>#REF!</f>
        <v>#REF!</v>
      </c>
      <c r="I257" s="25" t="e">
        <f>#REF!</f>
        <v>#REF!</v>
      </c>
      <c r="J257" s="25" t="e">
        <f>#REF!</f>
        <v>#REF!</v>
      </c>
      <c r="K257" s="25" t="e">
        <f>#REF!</f>
        <v>#REF!</v>
      </c>
      <c r="L257" s="25" t="e">
        <f>#REF!</f>
        <v>#REF!</v>
      </c>
      <c r="M257" s="25" t="e">
        <f>#REF!</f>
        <v>#REF!</v>
      </c>
      <c r="N257" s="25">
        <f>E257</f>
        <v>71</v>
      </c>
      <c r="O257" s="25">
        <f>F257</f>
        <v>947.25</v>
      </c>
    </row>
    <row r="258" spans="1:15" s="26" customFormat="1" ht="24" x14ac:dyDescent="0.15">
      <c r="A258" s="70">
        <v>187</v>
      </c>
      <c r="B258" s="72" t="s">
        <v>659</v>
      </c>
      <c r="C258" s="73" t="s">
        <v>299</v>
      </c>
      <c r="D258" s="74">
        <v>870</v>
      </c>
      <c r="E258" s="75">
        <v>32</v>
      </c>
      <c r="F258" s="74">
        <v>27840</v>
      </c>
      <c r="G258" s="76"/>
      <c r="H258" s="25" t="e">
        <f>#REF!</f>
        <v>#REF!</v>
      </c>
      <c r="I258" s="25" t="e">
        <f>#REF!</f>
        <v>#REF!</v>
      </c>
      <c r="J258" s="25" t="e">
        <f>#REF!</f>
        <v>#REF!</v>
      </c>
      <c r="K258" s="25" t="e">
        <f>#REF!</f>
        <v>#REF!</v>
      </c>
      <c r="L258" s="25" t="e">
        <f>#REF!</f>
        <v>#REF!</v>
      </c>
      <c r="M258" s="25" t="e">
        <f>#REF!</f>
        <v>#REF!</v>
      </c>
      <c r="N258" s="25">
        <f>E258</f>
        <v>32</v>
      </c>
      <c r="O258" s="25">
        <f>F258</f>
        <v>27840</v>
      </c>
    </row>
    <row r="259" spans="1:15" s="17" customFormat="1" ht="13.5" customHeight="1" thickBot="1" x14ac:dyDescent="0.2"/>
    <row r="260" spans="1:15" s="17" customFormat="1" ht="26.25" customHeight="1" x14ac:dyDescent="0.15">
      <c r="A260" s="94" t="s">
        <v>139</v>
      </c>
      <c r="B260" s="91" t="s">
        <v>294</v>
      </c>
      <c r="C260" s="88" t="s">
        <v>141</v>
      </c>
      <c r="D260" s="91" t="s">
        <v>142</v>
      </c>
      <c r="E260" s="97" t="s">
        <v>295</v>
      </c>
      <c r="F260" s="98"/>
      <c r="G260" s="99" t="s">
        <v>146</v>
      </c>
    </row>
    <row r="261" spans="1:15" s="17" customFormat="1" ht="12.75" customHeight="1" x14ac:dyDescent="0.15">
      <c r="A261" s="95"/>
      <c r="B261" s="92"/>
      <c r="C261" s="89"/>
      <c r="D261" s="92"/>
      <c r="E261" s="102" t="s">
        <v>147</v>
      </c>
      <c r="F261" s="102" t="s">
        <v>148</v>
      </c>
      <c r="G261" s="100"/>
    </row>
    <row r="262" spans="1:15" s="17" customFormat="1" ht="13.5" customHeight="1" thickBot="1" x14ac:dyDescent="0.2">
      <c r="A262" s="96"/>
      <c r="B262" s="93"/>
      <c r="C262" s="90"/>
      <c r="D262" s="93"/>
      <c r="E262" s="93"/>
      <c r="F262" s="93"/>
      <c r="G262" s="101"/>
    </row>
    <row r="263" spans="1:15" s="26" customFormat="1" ht="24" x14ac:dyDescent="0.15">
      <c r="A263" s="70">
        <v>188</v>
      </c>
      <c r="B263" s="72" t="s">
        <v>660</v>
      </c>
      <c r="C263" s="73" t="s">
        <v>373</v>
      </c>
      <c r="D263" s="74" t="s">
        <v>661</v>
      </c>
      <c r="E263" s="75">
        <v>80</v>
      </c>
      <c r="F263" s="74">
        <v>4105.33</v>
      </c>
      <c r="G263" s="76"/>
      <c r="H263" s="25" t="e">
        <f>#REF!</f>
        <v>#REF!</v>
      </c>
      <c r="I263" s="25" t="e">
        <f>#REF!</f>
        <v>#REF!</v>
      </c>
      <c r="J263" s="25" t="e">
        <f>#REF!</f>
        <v>#REF!</v>
      </c>
      <c r="K263" s="25" t="e">
        <f>#REF!</f>
        <v>#REF!</v>
      </c>
      <c r="L263" s="25" t="e">
        <f>#REF!</f>
        <v>#REF!</v>
      </c>
      <c r="M263" s="25" t="e">
        <f>#REF!</f>
        <v>#REF!</v>
      </c>
      <c r="N263" s="25">
        <f>E263</f>
        <v>80</v>
      </c>
      <c r="O263" s="25">
        <f>F263</f>
        <v>4105.33</v>
      </c>
    </row>
    <row r="264" spans="1:15" s="26" customFormat="1" ht="24" x14ac:dyDescent="0.15">
      <c r="A264" s="70">
        <v>189</v>
      </c>
      <c r="B264" s="72" t="s">
        <v>662</v>
      </c>
      <c r="C264" s="73" t="s">
        <v>301</v>
      </c>
      <c r="D264" s="74">
        <v>58</v>
      </c>
      <c r="E264" s="75">
        <v>48</v>
      </c>
      <c r="F264" s="74">
        <v>2784</v>
      </c>
      <c r="G264" s="76"/>
      <c r="H264" s="25" t="e">
        <f>#REF!</f>
        <v>#REF!</v>
      </c>
      <c r="I264" s="25" t="e">
        <f>#REF!</f>
        <v>#REF!</v>
      </c>
      <c r="J264" s="25" t="e">
        <f>#REF!</f>
        <v>#REF!</v>
      </c>
      <c r="K264" s="25" t="e">
        <f>#REF!</f>
        <v>#REF!</v>
      </c>
      <c r="L264" s="25" t="e">
        <f>#REF!</f>
        <v>#REF!</v>
      </c>
      <c r="M264" s="25" t="e">
        <f>#REF!</f>
        <v>#REF!</v>
      </c>
      <c r="N264" s="25">
        <f>E264</f>
        <v>48</v>
      </c>
      <c r="O264" s="25">
        <f>F264</f>
        <v>2784</v>
      </c>
    </row>
    <row r="265" spans="1:15" s="26" customFormat="1" ht="24" x14ac:dyDescent="0.15">
      <c r="A265" s="70">
        <v>190</v>
      </c>
      <c r="B265" s="72" t="s">
        <v>663</v>
      </c>
      <c r="C265" s="73" t="s">
        <v>376</v>
      </c>
      <c r="D265" s="74" t="s">
        <v>664</v>
      </c>
      <c r="E265" s="75">
        <v>58</v>
      </c>
      <c r="F265" s="74">
        <v>2924.6000000000004</v>
      </c>
      <c r="G265" s="76"/>
      <c r="H265" s="25" t="e">
        <f>#REF!</f>
        <v>#REF!</v>
      </c>
      <c r="I265" s="25" t="e">
        <f>#REF!</f>
        <v>#REF!</v>
      </c>
      <c r="J265" s="25" t="e">
        <f>#REF!</f>
        <v>#REF!</v>
      </c>
      <c r="K265" s="25" t="e">
        <f>#REF!</f>
        <v>#REF!</v>
      </c>
      <c r="L265" s="25" t="e">
        <f>#REF!</f>
        <v>#REF!</v>
      </c>
      <c r="M265" s="25" t="e">
        <f>#REF!</f>
        <v>#REF!</v>
      </c>
      <c r="N265" s="25">
        <f>E265</f>
        <v>58</v>
      </c>
      <c r="O265" s="25">
        <f>F265</f>
        <v>2924.6000000000004</v>
      </c>
    </row>
    <row r="266" spans="1:15" s="26" customFormat="1" ht="24" x14ac:dyDescent="0.15">
      <c r="A266" s="70">
        <v>191</v>
      </c>
      <c r="B266" s="72" t="s">
        <v>665</v>
      </c>
      <c r="C266" s="73" t="s">
        <v>299</v>
      </c>
      <c r="D266" s="74" t="s">
        <v>666</v>
      </c>
      <c r="E266" s="75">
        <v>6800</v>
      </c>
      <c r="F266" s="74">
        <v>5644</v>
      </c>
      <c r="G266" s="76"/>
      <c r="H266" s="25" t="e">
        <f>#REF!</f>
        <v>#REF!</v>
      </c>
      <c r="I266" s="25" t="e">
        <f>#REF!</f>
        <v>#REF!</v>
      </c>
      <c r="J266" s="25" t="e">
        <f>#REF!</f>
        <v>#REF!</v>
      </c>
      <c r="K266" s="25" t="e">
        <f>#REF!</f>
        <v>#REF!</v>
      </c>
      <c r="L266" s="25" t="e">
        <f>#REF!</f>
        <v>#REF!</v>
      </c>
      <c r="M266" s="25" t="e">
        <f>#REF!</f>
        <v>#REF!</v>
      </c>
      <c r="N266" s="25">
        <f>E266</f>
        <v>6800</v>
      </c>
      <c r="O266" s="25">
        <f>F266</f>
        <v>5644</v>
      </c>
    </row>
    <row r="267" spans="1:15" s="26" customFormat="1" ht="46.5" x14ac:dyDescent="0.15">
      <c r="A267" s="70">
        <v>192</v>
      </c>
      <c r="B267" s="72" t="s">
        <v>667</v>
      </c>
      <c r="C267" s="73" t="s">
        <v>299</v>
      </c>
      <c r="D267" s="74" t="s">
        <v>668</v>
      </c>
      <c r="E267" s="75">
        <v>14</v>
      </c>
      <c r="F267" s="74">
        <v>3289.86</v>
      </c>
      <c r="G267" s="76"/>
      <c r="H267" s="25" t="e">
        <f>#REF!</f>
        <v>#REF!</v>
      </c>
      <c r="I267" s="25" t="e">
        <f>#REF!</f>
        <v>#REF!</v>
      </c>
      <c r="J267" s="25" t="e">
        <f>#REF!</f>
        <v>#REF!</v>
      </c>
      <c r="K267" s="25" t="e">
        <f>#REF!</f>
        <v>#REF!</v>
      </c>
      <c r="L267" s="25" t="e">
        <f>#REF!</f>
        <v>#REF!</v>
      </c>
      <c r="M267" s="25" t="e">
        <f>#REF!</f>
        <v>#REF!</v>
      </c>
      <c r="N267" s="25">
        <f>E267</f>
        <v>14</v>
      </c>
      <c r="O267" s="25">
        <f>F267</f>
        <v>3289.86</v>
      </c>
    </row>
    <row r="268" spans="1:15" s="26" customFormat="1" ht="58.5" x14ac:dyDescent="0.15">
      <c r="A268" s="70">
        <v>193</v>
      </c>
      <c r="B268" s="72" t="s">
        <v>669</v>
      </c>
      <c r="C268" s="73" t="s">
        <v>299</v>
      </c>
      <c r="D268" s="74" t="s">
        <v>670</v>
      </c>
      <c r="E268" s="75">
        <v>144</v>
      </c>
      <c r="F268" s="74">
        <v>19055.52</v>
      </c>
      <c r="G268" s="76"/>
      <c r="H268" s="25" t="e">
        <f>#REF!</f>
        <v>#REF!</v>
      </c>
      <c r="I268" s="25" t="e">
        <f>#REF!</f>
        <v>#REF!</v>
      </c>
      <c r="J268" s="25" t="e">
        <f>#REF!</f>
        <v>#REF!</v>
      </c>
      <c r="K268" s="25" t="e">
        <f>#REF!</f>
        <v>#REF!</v>
      </c>
      <c r="L268" s="25" t="e">
        <f>#REF!</f>
        <v>#REF!</v>
      </c>
      <c r="M268" s="25" t="e">
        <f>#REF!</f>
        <v>#REF!</v>
      </c>
      <c r="N268" s="25">
        <f>E268</f>
        <v>144</v>
      </c>
      <c r="O268" s="25">
        <f>F268</f>
        <v>19055.52</v>
      </c>
    </row>
    <row r="269" spans="1:15" s="17" customFormat="1" ht="13.5" customHeight="1" thickBot="1" x14ac:dyDescent="0.2"/>
    <row r="270" spans="1:15" s="17" customFormat="1" ht="26.25" customHeight="1" x14ac:dyDescent="0.15">
      <c r="A270" s="94" t="s">
        <v>139</v>
      </c>
      <c r="B270" s="91" t="s">
        <v>294</v>
      </c>
      <c r="C270" s="88" t="s">
        <v>141</v>
      </c>
      <c r="D270" s="91" t="s">
        <v>142</v>
      </c>
      <c r="E270" s="97" t="s">
        <v>295</v>
      </c>
      <c r="F270" s="98"/>
      <c r="G270" s="99" t="s">
        <v>146</v>
      </c>
    </row>
    <row r="271" spans="1:15" s="17" customFormat="1" ht="12.75" customHeight="1" x14ac:dyDescent="0.15">
      <c r="A271" s="95"/>
      <c r="B271" s="92"/>
      <c r="C271" s="89"/>
      <c r="D271" s="92"/>
      <c r="E271" s="102" t="s">
        <v>147</v>
      </c>
      <c r="F271" s="102" t="s">
        <v>148</v>
      </c>
      <c r="G271" s="100"/>
    </row>
    <row r="272" spans="1:15" s="17" customFormat="1" ht="13.5" customHeight="1" thickBot="1" x14ac:dyDescent="0.2">
      <c r="A272" s="96"/>
      <c r="B272" s="93"/>
      <c r="C272" s="90"/>
      <c r="D272" s="93"/>
      <c r="E272" s="93"/>
      <c r="F272" s="93"/>
      <c r="G272" s="101"/>
    </row>
    <row r="273" spans="1:15" s="26" customFormat="1" ht="46.5" x14ac:dyDescent="0.15">
      <c r="A273" s="70">
        <v>194</v>
      </c>
      <c r="B273" s="72" t="s">
        <v>671</v>
      </c>
      <c r="C273" s="73" t="s">
        <v>299</v>
      </c>
      <c r="D273" s="74" t="s">
        <v>672</v>
      </c>
      <c r="E273" s="75">
        <v>60</v>
      </c>
      <c r="F273" s="74">
        <v>11121</v>
      </c>
      <c r="G273" s="76"/>
      <c r="H273" s="25" t="e">
        <f>#REF!</f>
        <v>#REF!</v>
      </c>
      <c r="I273" s="25" t="e">
        <f>#REF!</f>
        <v>#REF!</v>
      </c>
      <c r="J273" s="25" t="e">
        <f>#REF!</f>
        <v>#REF!</v>
      </c>
      <c r="K273" s="25" t="e">
        <f>#REF!</f>
        <v>#REF!</v>
      </c>
      <c r="L273" s="25" t="e">
        <f>#REF!</f>
        <v>#REF!</v>
      </c>
      <c r="M273" s="25" t="e">
        <f>#REF!</f>
        <v>#REF!</v>
      </c>
      <c r="N273" s="25">
        <f>E273</f>
        <v>60</v>
      </c>
      <c r="O273" s="25">
        <f>F273</f>
        <v>11121</v>
      </c>
    </row>
    <row r="274" spans="1:15" s="26" customFormat="1" ht="58.5" x14ac:dyDescent="0.15">
      <c r="A274" s="70">
        <v>195</v>
      </c>
      <c r="B274" s="72" t="s">
        <v>673</v>
      </c>
      <c r="C274" s="73" t="s">
        <v>299</v>
      </c>
      <c r="D274" s="74" t="s">
        <v>674</v>
      </c>
      <c r="E274" s="75">
        <v>120</v>
      </c>
      <c r="F274" s="74">
        <v>15925.2</v>
      </c>
      <c r="G274" s="76"/>
      <c r="H274" s="25" t="e">
        <f>#REF!</f>
        <v>#REF!</v>
      </c>
      <c r="I274" s="25" t="e">
        <f>#REF!</f>
        <v>#REF!</v>
      </c>
      <c r="J274" s="25" t="e">
        <f>#REF!</f>
        <v>#REF!</v>
      </c>
      <c r="K274" s="25" t="e">
        <f>#REF!</f>
        <v>#REF!</v>
      </c>
      <c r="L274" s="25" t="e">
        <f>#REF!</f>
        <v>#REF!</v>
      </c>
      <c r="M274" s="25" t="e">
        <f>#REF!</f>
        <v>#REF!</v>
      </c>
      <c r="N274" s="25">
        <f>E274</f>
        <v>120</v>
      </c>
      <c r="O274" s="25">
        <f>F274</f>
        <v>15925.2</v>
      </c>
    </row>
    <row r="275" spans="1:15" s="26" customFormat="1" ht="35.25" x14ac:dyDescent="0.15">
      <c r="A275" s="70">
        <v>196</v>
      </c>
      <c r="B275" s="72" t="s">
        <v>675</v>
      </c>
      <c r="C275" s="73" t="s">
        <v>299</v>
      </c>
      <c r="D275" s="74" t="s">
        <v>676</v>
      </c>
      <c r="E275" s="75">
        <v>48</v>
      </c>
      <c r="F275" s="74">
        <v>11697.6</v>
      </c>
      <c r="G275" s="76"/>
      <c r="H275" s="25" t="e">
        <f>#REF!</f>
        <v>#REF!</v>
      </c>
      <c r="I275" s="25" t="e">
        <f>#REF!</f>
        <v>#REF!</v>
      </c>
      <c r="J275" s="25" t="e">
        <f>#REF!</f>
        <v>#REF!</v>
      </c>
      <c r="K275" s="25" t="e">
        <f>#REF!</f>
        <v>#REF!</v>
      </c>
      <c r="L275" s="25" t="e">
        <f>#REF!</f>
        <v>#REF!</v>
      </c>
      <c r="M275" s="25" t="e">
        <f>#REF!</f>
        <v>#REF!</v>
      </c>
      <c r="N275" s="25">
        <f>E275</f>
        <v>48</v>
      </c>
      <c r="O275" s="25">
        <f>F275</f>
        <v>11697.6</v>
      </c>
    </row>
    <row r="276" spans="1:15" s="26" customFormat="1" ht="46.5" x14ac:dyDescent="0.15">
      <c r="A276" s="70">
        <v>197</v>
      </c>
      <c r="B276" s="72" t="s">
        <v>677</v>
      </c>
      <c r="C276" s="73" t="s">
        <v>299</v>
      </c>
      <c r="D276" s="74" t="s">
        <v>678</v>
      </c>
      <c r="E276" s="75">
        <v>24</v>
      </c>
      <c r="F276" s="74">
        <v>7312.8</v>
      </c>
      <c r="G276" s="76"/>
      <c r="H276" s="25" t="e">
        <f>#REF!</f>
        <v>#REF!</v>
      </c>
      <c r="I276" s="25" t="e">
        <f>#REF!</f>
        <v>#REF!</v>
      </c>
      <c r="J276" s="25" t="e">
        <f>#REF!</f>
        <v>#REF!</v>
      </c>
      <c r="K276" s="25" t="e">
        <f>#REF!</f>
        <v>#REF!</v>
      </c>
      <c r="L276" s="25" t="e">
        <f>#REF!</f>
        <v>#REF!</v>
      </c>
      <c r="M276" s="25" t="e">
        <f>#REF!</f>
        <v>#REF!</v>
      </c>
      <c r="N276" s="25">
        <f>E276</f>
        <v>24</v>
      </c>
      <c r="O276" s="25">
        <f>F276</f>
        <v>7312.8</v>
      </c>
    </row>
    <row r="277" spans="1:15" s="26" customFormat="1" ht="46.5" x14ac:dyDescent="0.15">
      <c r="A277" s="70">
        <v>198</v>
      </c>
      <c r="B277" s="72" t="s">
        <v>679</v>
      </c>
      <c r="C277" s="73" t="s">
        <v>299</v>
      </c>
      <c r="D277" s="74" t="s">
        <v>680</v>
      </c>
      <c r="E277" s="75">
        <v>24</v>
      </c>
      <c r="F277" s="74">
        <v>7093.2000000000007</v>
      </c>
      <c r="G277" s="76"/>
      <c r="H277" s="25" t="e">
        <f>#REF!</f>
        <v>#REF!</v>
      </c>
      <c r="I277" s="25" t="e">
        <f>#REF!</f>
        <v>#REF!</v>
      </c>
      <c r="J277" s="25" t="e">
        <f>#REF!</f>
        <v>#REF!</v>
      </c>
      <c r="K277" s="25" t="e">
        <f>#REF!</f>
        <v>#REF!</v>
      </c>
      <c r="L277" s="25" t="e">
        <f>#REF!</f>
        <v>#REF!</v>
      </c>
      <c r="M277" s="25" t="e">
        <f>#REF!</f>
        <v>#REF!</v>
      </c>
      <c r="N277" s="25">
        <f>E277</f>
        <v>24</v>
      </c>
      <c r="O277" s="25">
        <f>F277</f>
        <v>7093.2000000000007</v>
      </c>
    </row>
    <row r="278" spans="1:15" s="26" customFormat="1" ht="24" x14ac:dyDescent="0.15">
      <c r="A278" s="70">
        <v>199</v>
      </c>
      <c r="B278" s="72" t="s">
        <v>681</v>
      </c>
      <c r="C278" s="73" t="s">
        <v>301</v>
      </c>
      <c r="D278" s="74" t="s">
        <v>682</v>
      </c>
      <c r="E278" s="75">
        <v>2</v>
      </c>
      <c r="F278" s="74">
        <v>498.49</v>
      </c>
      <c r="G278" s="76"/>
      <c r="H278" s="25" t="e">
        <f>#REF!</f>
        <v>#REF!</v>
      </c>
      <c r="I278" s="25" t="e">
        <f>#REF!</f>
        <v>#REF!</v>
      </c>
      <c r="J278" s="25" t="e">
        <f>#REF!</f>
        <v>#REF!</v>
      </c>
      <c r="K278" s="25" t="e">
        <f>#REF!</f>
        <v>#REF!</v>
      </c>
      <c r="L278" s="25" t="e">
        <f>#REF!</f>
        <v>#REF!</v>
      </c>
      <c r="M278" s="25" t="e">
        <f>#REF!</f>
        <v>#REF!</v>
      </c>
      <c r="N278" s="25">
        <f>E278</f>
        <v>2</v>
      </c>
      <c r="O278" s="25">
        <f>F278</f>
        <v>498.49</v>
      </c>
    </row>
    <row r="279" spans="1:15" s="26" customFormat="1" ht="24" x14ac:dyDescent="0.15">
      <c r="A279" s="70">
        <v>200</v>
      </c>
      <c r="B279" s="72" t="s">
        <v>683</v>
      </c>
      <c r="C279" s="73" t="s">
        <v>301</v>
      </c>
      <c r="D279" s="74" t="s">
        <v>684</v>
      </c>
      <c r="E279" s="75">
        <v>129</v>
      </c>
      <c r="F279" s="74">
        <v>50856.15</v>
      </c>
      <c r="G279" s="76"/>
      <c r="H279" s="25" t="e">
        <f>#REF!</f>
        <v>#REF!</v>
      </c>
      <c r="I279" s="25" t="e">
        <f>#REF!</f>
        <v>#REF!</v>
      </c>
      <c r="J279" s="25" t="e">
        <f>#REF!</f>
        <v>#REF!</v>
      </c>
      <c r="K279" s="25" t="e">
        <f>#REF!</f>
        <v>#REF!</v>
      </c>
      <c r="L279" s="25" t="e">
        <f>#REF!</f>
        <v>#REF!</v>
      </c>
      <c r="M279" s="25" t="e">
        <f>#REF!</f>
        <v>#REF!</v>
      </c>
      <c r="N279" s="25">
        <f>E279</f>
        <v>129</v>
      </c>
      <c r="O279" s="25">
        <f>F279</f>
        <v>50856.15</v>
      </c>
    </row>
    <row r="280" spans="1:15" s="17" customFormat="1" ht="13.5" customHeight="1" thickBot="1" x14ac:dyDescent="0.2"/>
    <row r="281" spans="1:15" s="17" customFormat="1" ht="26.25" customHeight="1" x14ac:dyDescent="0.15">
      <c r="A281" s="94" t="s">
        <v>139</v>
      </c>
      <c r="B281" s="91" t="s">
        <v>294</v>
      </c>
      <c r="C281" s="88" t="s">
        <v>141</v>
      </c>
      <c r="D281" s="91" t="s">
        <v>142</v>
      </c>
      <c r="E281" s="97" t="s">
        <v>295</v>
      </c>
      <c r="F281" s="98"/>
      <c r="G281" s="99" t="s">
        <v>146</v>
      </c>
    </row>
    <row r="282" spans="1:15" s="17" customFormat="1" ht="12.75" customHeight="1" x14ac:dyDescent="0.15">
      <c r="A282" s="95"/>
      <c r="B282" s="92"/>
      <c r="C282" s="89"/>
      <c r="D282" s="92"/>
      <c r="E282" s="102" t="s">
        <v>147</v>
      </c>
      <c r="F282" s="102" t="s">
        <v>148</v>
      </c>
      <c r="G282" s="100"/>
    </row>
    <row r="283" spans="1:15" s="17" customFormat="1" ht="13.5" customHeight="1" thickBot="1" x14ac:dyDescent="0.2">
      <c r="A283" s="96"/>
      <c r="B283" s="93"/>
      <c r="C283" s="90"/>
      <c r="D283" s="93"/>
      <c r="E283" s="93"/>
      <c r="F283" s="93"/>
      <c r="G283" s="101"/>
    </row>
    <row r="284" spans="1:15" s="26" customFormat="1" ht="24" x14ac:dyDescent="0.15">
      <c r="A284" s="70">
        <v>201</v>
      </c>
      <c r="B284" s="72" t="s">
        <v>685</v>
      </c>
      <c r="C284" s="73" t="s">
        <v>312</v>
      </c>
      <c r="D284" s="74" t="s">
        <v>686</v>
      </c>
      <c r="E284" s="75">
        <v>100</v>
      </c>
      <c r="F284" s="74">
        <v>3479</v>
      </c>
      <c r="G284" s="76"/>
      <c r="H284" s="25" t="e">
        <f>#REF!</f>
        <v>#REF!</v>
      </c>
      <c r="I284" s="25" t="e">
        <f>#REF!</f>
        <v>#REF!</v>
      </c>
      <c r="J284" s="25" t="e">
        <f>#REF!</f>
        <v>#REF!</v>
      </c>
      <c r="K284" s="25" t="e">
        <f>#REF!</f>
        <v>#REF!</v>
      </c>
      <c r="L284" s="25" t="e">
        <f>#REF!</f>
        <v>#REF!</v>
      </c>
      <c r="M284" s="25" t="e">
        <f>#REF!</f>
        <v>#REF!</v>
      </c>
      <c r="N284" s="25">
        <f>E284</f>
        <v>100</v>
      </c>
      <c r="O284" s="25">
        <f>F284</f>
        <v>3479</v>
      </c>
    </row>
    <row r="285" spans="1:15" s="26" customFormat="1" ht="35.25" x14ac:dyDescent="0.15">
      <c r="A285" s="70">
        <v>202</v>
      </c>
      <c r="B285" s="72" t="s">
        <v>687</v>
      </c>
      <c r="C285" s="73" t="s">
        <v>301</v>
      </c>
      <c r="D285" s="74" t="s">
        <v>688</v>
      </c>
      <c r="E285" s="75">
        <v>28</v>
      </c>
      <c r="F285" s="74">
        <v>7939.4000000000005</v>
      </c>
      <c r="G285" s="76"/>
      <c r="H285" s="25" t="e">
        <f>#REF!</f>
        <v>#REF!</v>
      </c>
      <c r="I285" s="25" t="e">
        <f>#REF!</f>
        <v>#REF!</v>
      </c>
      <c r="J285" s="25" t="e">
        <f>#REF!</f>
        <v>#REF!</v>
      </c>
      <c r="K285" s="25" t="e">
        <f>#REF!</f>
        <v>#REF!</v>
      </c>
      <c r="L285" s="25" t="e">
        <f>#REF!</f>
        <v>#REF!</v>
      </c>
      <c r="M285" s="25" t="e">
        <f>#REF!</f>
        <v>#REF!</v>
      </c>
      <c r="N285" s="25">
        <f>E285</f>
        <v>28</v>
      </c>
      <c r="O285" s="25">
        <f>F285</f>
        <v>7939.4000000000005</v>
      </c>
    </row>
    <row r="286" spans="1:15" s="26" customFormat="1" ht="24" x14ac:dyDescent="0.15">
      <c r="A286" s="70">
        <v>203</v>
      </c>
      <c r="B286" s="72" t="s">
        <v>689</v>
      </c>
      <c r="C286" s="73" t="s">
        <v>312</v>
      </c>
      <c r="D286" s="74" t="s">
        <v>690</v>
      </c>
      <c r="E286" s="75">
        <v>11</v>
      </c>
      <c r="F286" s="74">
        <v>261.72000000000003</v>
      </c>
      <c r="G286" s="76"/>
      <c r="H286" s="25" t="e">
        <f>#REF!</f>
        <v>#REF!</v>
      </c>
      <c r="I286" s="25" t="e">
        <f>#REF!</f>
        <v>#REF!</v>
      </c>
      <c r="J286" s="25" t="e">
        <f>#REF!</f>
        <v>#REF!</v>
      </c>
      <c r="K286" s="25" t="e">
        <f>#REF!</f>
        <v>#REF!</v>
      </c>
      <c r="L286" s="25" t="e">
        <f>#REF!</f>
        <v>#REF!</v>
      </c>
      <c r="M286" s="25" t="e">
        <f>#REF!</f>
        <v>#REF!</v>
      </c>
      <c r="N286" s="25">
        <f>E286</f>
        <v>11</v>
      </c>
      <c r="O286" s="25">
        <f>F286</f>
        <v>261.72000000000003</v>
      </c>
    </row>
    <row r="287" spans="1:15" s="26" customFormat="1" ht="24" x14ac:dyDescent="0.15">
      <c r="A287" s="70">
        <v>204</v>
      </c>
      <c r="B287" s="72" t="s">
        <v>691</v>
      </c>
      <c r="C287" s="73" t="s">
        <v>312</v>
      </c>
      <c r="D287" s="74" t="s">
        <v>692</v>
      </c>
      <c r="E287" s="75">
        <v>40</v>
      </c>
      <c r="F287" s="74">
        <v>944.40000000000009</v>
      </c>
      <c r="G287" s="76"/>
      <c r="H287" s="25" t="e">
        <f>#REF!</f>
        <v>#REF!</v>
      </c>
      <c r="I287" s="25" t="e">
        <f>#REF!</f>
        <v>#REF!</v>
      </c>
      <c r="J287" s="25" t="e">
        <f>#REF!</f>
        <v>#REF!</v>
      </c>
      <c r="K287" s="25" t="e">
        <f>#REF!</f>
        <v>#REF!</v>
      </c>
      <c r="L287" s="25" t="e">
        <f>#REF!</f>
        <v>#REF!</v>
      </c>
      <c r="M287" s="25" t="e">
        <f>#REF!</f>
        <v>#REF!</v>
      </c>
      <c r="N287" s="25">
        <f>E287</f>
        <v>40</v>
      </c>
      <c r="O287" s="25">
        <f>F287</f>
        <v>944.40000000000009</v>
      </c>
    </row>
    <row r="288" spans="1:15" s="26" customFormat="1" ht="35.25" x14ac:dyDescent="0.15">
      <c r="A288" s="70">
        <v>205</v>
      </c>
      <c r="B288" s="72" t="s">
        <v>693</v>
      </c>
      <c r="C288" s="73" t="s">
        <v>376</v>
      </c>
      <c r="D288" s="74" t="s">
        <v>694</v>
      </c>
      <c r="E288" s="75">
        <v>632</v>
      </c>
      <c r="F288" s="74">
        <v>10289.130000000001</v>
      </c>
      <c r="G288" s="76"/>
      <c r="H288" s="25" t="e">
        <f>#REF!</f>
        <v>#REF!</v>
      </c>
      <c r="I288" s="25" t="e">
        <f>#REF!</f>
        <v>#REF!</v>
      </c>
      <c r="J288" s="25" t="e">
        <f>#REF!</f>
        <v>#REF!</v>
      </c>
      <c r="K288" s="25" t="e">
        <f>#REF!</f>
        <v>#REF!</v>
      </c>
      <c r="L288" s="25" t="e">
        <f>#REF!</f>
        <v>#REF!</v>
      </c>
      <c r="M288" s="25" t="e">
        <f>#REF!</f>
        <v>#REF!</v>
      </c>
      <c r="N288" s="25">
        <f>E288</f>
        <v>632</v>
      </c>
      <c r="O288" s="25">
        <f>F288</f>
        <v>10289.130000000001</v>
      </c>
    </row>
    <row r="289" spans="1:15" s="26" customFormat="1" ht="24" x14ac:dyDescent="0.15">
      <c r="A289" s="70">
        <v>206</v>
      </c>
      <c r="B289" s="72" t="s">
        <v>695</v>
      </c>
      <c r="C289" s="73" t="s">
        <v>312</v>
      </c>
      <c r="D289" s="74" t="s">
        <v>696</v>
      </c>
      <c r="E289" s="75">
        <v>5</v>
      </c>
      <c r="F289" s="74">
        <v>216.3</v>
      </c>
      <c r="G289" s="76"/>
      <c r="H289" s="25" t="e">
        <f>#REF!</f>
        <v>#REF!</v>
      </c>
      <c r="I289" s="25" t="e">
        <f>#REF!</f>
        <v>#REF!</v>
      </c>
      <c r="J289" s="25" t="e">
        <f>#REF!</f>
        <v>#REF!</v>
      </c>
      <c r="K289" s="25" t="e">
        <f>#REF!</f>
        <v>#REF!</v>
      </c>
      <c r="L289" s="25" t="e">
        <f>#REF!</f>
        <v>#REF!</v>
      </c>
      <c r="M289" s="25" t="e">
        <f>#REF!</f>
        <v>#REF!</v>
      </c>
      <c r="N289" s="25">
        <f>E289</f>
        <v>5</v>
      </c>
      <c r="O289" s="25">
        <f>F289</f>
        <v>216.3</v>
      </c>
    </row>
    <row r="290" spans="1:15" s="26" customFormat="1" ht="24" x14ac:dyDescent="0.15">
      <c r="A290" s="70">
        <v>207</v>
      </c>
      <c r="B290" s="72" t="s">
        <v>697</v>
      </c>
      <c r="C290" s="73" t="s">
        <v>301</v>
      </c>
      <c r="D290" s="74" t="s">
        <v>698</v>
      </c>
      <c r="E290" s="75">
        <v>2031</v>
      </c>
      <c r="F290" s="74">
        <v>4301906.9800000004</v>
      </c>
      <c r="G290" s="76"/>
      <c r="H290" s="25" t="e">
        <f>#REF!</f>
        <v>#REF!</v>
      </c>
      <c r="I290" s="25" t="e">
        <f>#REF!</f>
        <v>#REF!</v>
      </c>
      <c r="J290" s="25" t="e">
        <f>#REF!</f>
        <v>#REF!</v>
      </c>
      <c r="K290" s="25" t="e">
        <f>#REF!</f>
        <v>#REF!</v>
      </c>
      <c r="L290" s="25" t="e">
        <f>#REF!</f>
        <v>#REF!</v>
      </c>
      <c r="M290" s="25" t="e">
        <f>#REF!</f>
        <v>#REF!</v>
      </c>
      <c r="N290" s="25">
        <f>E290</f>
        <v>2031</v>
      </c>
      <c r="O290" s="25">
        <f>F290</f>
        <v>4301906.9800000004</v>
      </c>
    </row>
    <row r="291" spans="1:15" s="26" customFormat="1" ht="24" x14ac:dyDescent="0.15">
      <c r="A291" s="70">
        <v>208</v>
      </c>
      <c r="B291" s="72" t="s">
        <v>699</v>
      </c>
      <c r="C291" s="73" t="s">
        <v>312</v>
      </c>
      <c r="D291" s="74" t="s">
        <v>700</v>
      </c>
      <c r="E291" s="75">
        <v>3</v>
      </c>
      <c r="F291" s="74">
        <v>121.44000000000001</v>
      </c>
      <c r="G291" s="76"/>
      <c r="H291" s="25" t="e">
        <f>#REF!</f>
        <v>#REF!</v>
      </c>
      <c r="I291" s="25" t="e">
        <f>#REF!</f>
        <v>#REF!</v>
      </c>
      <c r="J291" s="25" t="e">
        <f>#REF!</f>
        <v>#REF!</v>
      </c>
      <c r="K291" s="25" t="e">
        <f>#REF!</f>
        <v>#REF!</v>
      </c>
      <c r="L291" s="25" t="e">
        <f>#REF!</f>
        <v>#REF!</v>
      </c>
      <c r="M291" s="25" t="e">
        <f>#REF!</f>
        <v>#REF!</v>
      </c>
      <c r="N291" s="25">
        <f>E291</f>
        <v>3</v>
      </c>
      <c r="O291" s="25">
        <f>F291</f>
        <v>121.44000000000001</v>
      </c>
    </row>
    <row r="292" spans="1:15" s="26" customFormat="1" ht="24" x14ac:dyDescent="0.15">
      <c r="A292" s="70">
        <v>209</v>
      </c>
      <c r="B292" s="72" t="s">
        <v>701</v>
      </c>
      <c r="C292" s="73" t="s">
        <v>301</v>
      </c>
      <c r="D292" s="74" t="s">
        <v>702</v>
      </c>
      <c r="E292" s="75">
        <v>98</v>
      </c>
      <c r="F292" s="74">
        <v>7450.64</v>
      </c>
      <c r="G292" s="76"/>
      <c r="H292" s="25" t="e">
        <f>#REF!</f>
        <v>#REF!</v>
      </c>
      <c r="I292" s="25" t="e">
        <f>#REF!</f>
        <v>#REF!</v>
      </c>
      <c r="J292" s="25" t="e">
        <f>#REF!</f>
        <v>#REF!</v>
      </c>
      <c r="K292" s="25" t="e">
        <f>#REF!</f>
        <v>#REF!</v>
      </c>
      <c r="L292" s="25" t="e">
        <f>#REF!</f>
        <v>#REF!</v>
      </c>
      <c r="M292" s="25" t="e">
        <f>#REF!</f>
        <v>#REF!</v>
      </c>
      <c r="N292" s="25">
        <f>E292</f>
        <v>98</v>
      </c>
      <c r="O292" s="25">
        <f>F292</f>
        <v>7450.64</v>
      </c>
    </row>
    <row r="293" spans="1:15" s="26" customFormat="1" ht="35.25" x14ac:dyDescent="0.15">
      <c r="A293" s="70">
        <v>210</v>
      </c>
      <c r="B293" s="72" t="s">
        <v>703</v>
      </c>
      <c r="C293" s="73" t="s">
        <v>376</v>
      </c>
      <c r="D293" s="74" t="s">
        <v>704</v>
      </c>
      <c r="E293" s="75">
        <v>2</v>
      </c>
      <c r="F293" s="74">
        <v>127.65</v>
      </c>
      <c r="G293" s="76"/>
      <c r="H293" s="25" t="e">
        <f>#REF!</f>
        <v>#REF!</v>
      </c>
      <c r="I293" s="25" t="e">
        <f>#REF!</f>
        <v>#REF!</v>
      </c>
      <c r="J293" s="25" t="e">
        <f>#REF!</f>
        <v>#REF!</v>
      </c>
      <c r="K293" s="25" t="e">
        <f>#REF!</f>
        <v>#REF!</v>
      </c>
      <c r="L293" s="25" t="e">
        <f>#REF!</f>
        <v>#REF!</v>
      </c>
      <c r="M293" s="25" t="e">
        <f>#REF!</f>
        <v>#REF!</v>
      </c>
      <c r="N293" s="25">
        <f>E293</f>
        <v>2</v>
      </c>
      <c r="O293" s="25">
        <f>F293</f>
        <v>127.65</v>
      </c>
    </row>
    <row r="294" spans="1:15" s="26" customFormat="1" ht="24" x14ac:dyDescent="0.15">
      <c r="A294" s="70">
        <v>211</v>
      </c>
      <c r="B294" s="72" t="s">
        <v>705</v>
      </c>
      <c r="C294" s="73" t="s">
        <v>301</v>
      </c>
      <c r="D294" s="74" t="s">
        <v>706</v>
      </c>
      <c r="E294" s="75">
        <v>10</v>
      </c>
      <c r="F294" s="74">
        <v>108.10000000000001</v>
      </c>
      <c r="G294" s="76"/>
      <c r="H294" s="25" t="e">
        <f>#REF!</f>
        <v>#REF!</v>
      </c>
      <c r="I294" s="25" t="e">
        <f>#REF!</f>
        <v>#REF!</v>
      </c>
      <c r="J294" s="25" t="e">
        <f>#REF!</f>
        <v>#REF!</v>
      </c>
      <c r="K294" s="25" t="e">
        <f>#REF!</f>
        <v>#REF!</v>
      </c>
      <c r="L294" s="25" t="e">
        <f>#REF!</f>
        <v>#REF!</v>
      </c>
      <c r="M294" s="25" t="e">
        <f>#REF!</f>
        <v>#REF!</v>
      </c>
      <c r="N294" s="25">
        <f>E294</f>
        <v>10</v>
      </c>
      <c r="O294" s="25">
        <f>F294</f>
        <v>108.10000000000001</v>
      </c>
    </row>
    <row r="295" spans="1:15" s="17" customFormat="1" ht="13.5" customHeight="1" thickBot="1" x14ac:dyDescent="0.2"/>
    <row r="296" spans="1:15" s="17" customFormat="1" ht="26.25" customHeight="1" x14ac:dyDescent="0.15">
      <c r="A296" s="94" t="s">
        <v>139</v>
      </c>
      <c r="B296" s="91" t="s">
        <v>294</v>
      </c>
      <c r="C296" s="88" t="s">
        <v>141</v>
      </c>
      <c r="D296" s="91" t="s">
        <v>142</v>
      </c>
      <c r="E296" s="97" t="s">
        <v>295</v>
      </c>
      <c r="F296" s="98"/>
      <c r="G296" s="99" t="s">
        <v>146</v>
      </c>
    </row>
    <row r="297" spans="1:15" s="17" customFormat="1" ht="12.75" customHeight="1" x14ac:dyDescent="0.15">
      <c r="A297" s="95"/>
      <c r="B297" s="92"/>
      <c r="C297" s="89"/>
      <c r="D297" s="92"/>
      <c r="E297" s="102" t="s">
        <v>147</v>
      </c>
      <c r="F297" s="102" t="s">
        <v>148</v>
      </c>
      <c r="G297" s="100"/>
    </row>
    <row r="298" spans="1:15" s="17" customFormat="1" ht="13.5" customHeight="1" thickBot="1" x14ac:dyDescent="0.2">
      <c r="A298" s="96"/>
      <c r="B298" s="93"/>
      <c r="C298" s="90"/>
      <c r="D298" s="93"/>
      <c r="E298" s="93"/>
      <c r="F298" s="93"/>
      <c r="G298" s="101"/>
    </row>
    <row r="299" spans="1:15" s="26" customFormat="1" ht="24" x14ac:dyDescent="0.15">
      <c r="A299" s="70">
        <v>212</v>
      </c>
      <c r="B299" s="72" t="s">
        <v>707</v>
      </c>
      <c r="C299" s="73" t="s">
        <v>312</v>
      </c>
      <c r="D299" s="74" t="s">
        <v>708</v>
      </c>
      <c r="E299" s="75">
        <v>4</v>
      </c>
      <c r="F299" s="74">
        <v>34.32</v>
      </c>
      <c r="G299" s="76"/>
      <c r="H299" s="25" t="e">
        <f>#REF!</f>
        <v>#REF!</v>
      </c>
      <c r="I299" s="25" t="e">
        <f>#REF!</f>
        <v>#REF!</v>
      </c>
      <c r="J299" s="25" t="e">
        <f>#REF!</f>
        <v>#REF!</v>
      </c>
      <c r="K299" s="25" t="e">
        <f>#REF!</f>
        <v>#REF!</v>
      </c>
      <c r="L299" s="25" t="e">
        <f>#REF!</f>
        <v>#REF!</v>
      </c>
      <c r="M299" s="25" t="e">
        <f>#REF!</f>
        <v>#REF!</v>
      </c>
      <c r="N299" s="25">
        <f>E299</f>
        <v>4</v>
      </c>
      <c r="O299" s="25">
        <f>F299</f>
        <v>34.32</v>
      </c>
    </row>
    <row r="300" spans="1:15" s="26" customFormat="1" ht="46.5" x14ac:dyDescent="0.15">
      <c r="A300" s="70">
        <v>213</v>
      </c>
      <c r="B300" s="72" t="s">
        <v>709</v>
      </c>
      <c r="C300" s="73" t="s">
        <v>299</v>
      </c>
      <c r="D300" s="74" t="s">
        <v>710</v>
      </c>
      <c r="E300" s="75">
        <v>290</v>
      </c>
      <c r="F300" s="74">
        <v>81646.14</v>
      </c>
      <c r="G300" s="76"/>
      <c r="H300" s="25" t="e">
        <f>#REF!</f>
        <v>#REF!</v>
      </c>
      <c r="I300" s="25" t="e">
        <f>#REF!</f>
        <v>#REF!</v>
      </c>
      <c r="J300" s="25" t="e">
        <f>#REF!</f>
        <v>#REF!</v>
      </c>
      <c r="K300" s="25" t="e">
        <f>#REF!</f>
        <v>#REF!</v>
      </c>
      <c r="L300" s="25" t="e">
        <f>#REF!</f>
        <v>#REF!</v>
      </c>
      <c r="M300" s="25" t="e">
        <f>#REF!</f>
        <v>#REF!</v>
      </c>
      <c r="N300" s="25">
        <f>E300</f>
        <v>290</v>
      </c>
      <c r="O300" s="25">
        <f>F300</f>
        <v>81646.14</v>
      </c>
    </row>
    <row r="301" spans="1:15" s="26" customFormat="1" ht="46.5" x14ac:dyDescent="0.15">
      <c r="A301" s="70">
        <v>214</v>
      </c>
      <c r="B301" s="72" t="s">
        <v>711</v>
      </c>
      <c r="C301" s="73" t="s">
        <v>299</v>
      </c>
      <c r="D301" s="74" t="s">
        <v>712</v>
      </c>
      <c r="E301" s="75">
        <v>1817</v>
      </c>
      <c r="F301" s="74">
        <v>441166.36000000004</v>
      </c>
      <c r="G301" s="76"/>
      <c r="H301" s="25" t="e">
        <f>#REF!</f>
        <v>#REF!</v>
      </c>
      <c r="I301" s="25" t="e">
        <f>#REF!</f>
        <v>#REF!</v>
      </c>
      <c r="J301" s="25" t="e">
        <f>#REF!</f>
        <v>#REF!</v>
      </c>
      <c r="K301" s="25" t="e">
        <f>#REF!</f>
        <v>#REF!</v>
      </c>
      <c r="L301" s="25" t="e">
        <f>#REF!</f>
        <v>#REF!</v>
      </c>
      <c r="M301" s="25" t="e">
        <f>#REF!</f>
        <v>#REF!</v>
      </c>
      <c r="N301" s="25">
        <f>E301</f>
        <v>1817</v>
      </c>
      <c r="O301" s="25">
        <f>F301</f>
        <v>441166.36000000004</v>
      </c>
    </row>
    <row r="302" spans="1:15" s="26" customFormat="1" ht="35.25" x14ac:dyDescent="0.15">
      <c r="A302" s="70">
        <v>215</v>
      </c>
      <c r="B302" s="72" t="s">
        <v>713</v>
      </c>
      <c r="C302" s="73" t="s">
        <v>299</v>
      </c>
      <c r="D302" s="74" t="s">
        <v>714</v>
      </c>
      <c r="E302" s="75">
        <v>38</v>
      </c>
      <c r="F302" s="74">
        <v>138789.66</v>
      </c>
      <c r="G302" s="76"/>
      <c r="H302" s="25" t="e">
        <f>#REF!</f>
        <v>#REF!</v>
      </c>
      <c r="I302" s="25" t="e">
        <f>#REF!</f>
        <v>#REF!</v>
      </c>
      <c r="J302" s="25" t="e">
        <f>#REF!</f>
        <v>#REF!</v>
      </c>
      <c r="K302" s="25" t="e">
        <f>#REF!</f>
        <v>#REF!</v>
      </c>
      <c r="L302" s="25" t="e">
        <f>#REF!</f>
        <v>#REF!</v>
      </c>
      <c r="M302" s="25" t="e">
        <f>#REF!</f>
        <v>#REF!</v>
      </c>
      <c r="N302" s="25">
        <f>E302</f>
        <v>38</v>
      </c>
      <c r="O302" s="25">
        <f>F302</f>
        <v>138789.66</v>
      </c>
    </row>
    <row r="303" spans="1:15" s="26" customFormat="1" ht="35.25" x14ac:dyDescent="0.15">
      <c r="A303" s="70">
        <v>216</v>
      </c>
      <c r="B303" s="72" t="s">
        <v>715</v>
      </c>
      <c r="C303" s="73" t="s">
        <v>373</v>
      </c>
      <c r="D303" s="74" t="s">
        <v>716</v>
      </c>
      <c r="E303" s="75">
        <v>10</v>
      </c>
      <c r="F303" s="74">
        <v>299.60000000000002</v>
      </c>
      <c r="G303" s="76"/>
      <c r="H303" s="25" t="e">
        <f>#REF!</f>
        <v>#REF!</v>
      </c>
      <c r="I303" s="25" t="e">
        <f>#REF!</f>
        <v>#REF!</v>
      </c>
      <c r="J303" s="25" t="e">
        <f>#REF!</f>
        <v>#REF!</v>
      </c>
      <c r="K303" s="25" t="e">
        <f>#REF!</f>
        <v>#REF!</v>
      </c>
      <c r="L303" s="25" t="e">
        <f>#REF!</f>
        <v>#REF!</v>
      </c>
      <c r="M303" s="25" t="e">
        <f>#REF!</f>
        <v>#REF!</v>
      </c>
      <c r="N303" s="25">
        <f>E303</f>
        <v>10</v>
      </c>
      <c r="O303" s="25">
        <f>F303</f>
        <v>299.60000000000002</v>
      </c>
    </row>
    <row r="304" spans="1:15" s="26" customFormat="1" ht="24" x14ac:dyDescent="0.15">
      <c r="A304" s="70">
        <v>217</v>
      </c>
      <c r="B304" s="72" t="s">
        <v>717</v>
      </c>
      <c r="C304" s="73" t="s">
        <v>312</v>
      </c>
      <c r="D304" s="74" t="s">
        <v>718</v>
      </c>
      <c r="E304" s="75">
        <v>40</v>
      </c>
      <c r="F304" s="74">
        <v>1065.7</v>
      </c>
      <c r="G304" s="76"/>
      <c r="H304" s="25" t="e">
        <f>#REF!</f>
        <v>#REF!</v>
      </c>
      <c r="I304" s="25" t="e">
        <f>#REF!</f>
        <v>#REF!</v>
      </c>
      <c r="J304" s="25" t="e">
        <f>#REF!</f>
        <v>#REF!</v>
      </c>
      <c r="K304" s="25" t="e">
        <f>#REF!</f>
        <v>#REF!</v>
      </c>
      <c r="L304" s="25" t="e">
        <f>#REF!</f>
        <v>#REF!</v>
      </c>
      <c r="M304" s="25" t="e">
        <f>#REF!</f>
        <v>#REF!</v>
      </c>
      <c r="N304" s="25">
        <f>E304</f>
        <v>40</v>
      </c>
      <c r="O304" s="25">
        <f>F304</f>
        <v>1065.7</v>
      </c>
    </row>
    <row r="305" spans="1:15" s="26" customFormat="1" ht="35.25" x14ac:dyDescent="0.15">
      <c r="A305" s="70">
        <v>218</v>
      </c>
      <c r="B305" s="72" t="s">
        <v>719</v>
      </c>
      <c r="C305" s="73" t="s">
        <v>376</v>
      </c>
      <c r="D305" s="74" t="s">
        <v>720</v>
      </c>
      <c r="E305" s="75">
        <v>1644</v>
      </c>
      <c r="F305" s="74">
        <v>17508.600000000002</v>
      </c>
      <c r="G305" s="76"/>
      <c r="H305" s="25" t="e">
        <f>#REF!</f>
        <v>#REF!</v>
      </c>
      <c r="I305" s="25" t="e">
        <f>#REF!</f>
        <v>#REF!</v>
      </c>
      <c r="J305" s="25" t="e">
        <f>#REF!</f>
        <v>#REF!</v>
      </c>
      <c r="K305" s="25" t="e">
        <f>#REF!</f>
        <v>#REF!</v>
      </c>
      <c r="L305" s="25" t="e">
        <f>#REF!</f>
        <v>#REF!</v>
      </c>
      <c r="M305" s="25" t="e">
        <f>#REF!</f>
        <v>#REF!</v>
      </c>
      <c r="N305" s="25">
        <f>E305</f>
        <v>1644</v>
      </c>
      <c r="O305" s="25">
        <f>F305</f>
        <v>17508.600000000002</v>
      </c>
    </row>
    <row r="306" spans="1:15" s="26" customFormat="1" ht="24" x14ac:dyDescent="0.15">
      <c r="A306" s="70">
        <v>219</v>
      </c>
      <c r="B306" s="72" t="s">
        <v>721</v>
      </c>
      <c r="C306" s="73" t="s">
        <v>312</v>
      </c>
      <c r="D306" s="74" t="s">
        <v>722</v>
      </c>
      <c r="E306" s="75">
        <v>14</v>
      </c>
      <c r="F306" s="74">
        <v>187.29000000000002</v>
      </c>
      <c r="G306" s="76"/>
      <c r="H306" s="25" t="e">
        <f>#REF!</f>
        <v>#REF!</v>
      </c>
      <c r="I306" s="25" t="e">
        <f>#REF!</f>
        <v>#REF!</v>
      </c>
      <c r="J306" s="25" t="e">
        <f>#REF!</f>
        <v>#REF!</v>
      </c>
      <c r="K306" s="25" t="e">
        <f>#REF!</f>
        <v>#REF!</v>
      </c>
      <c r="L306" s="25" t="e">
        <f>#REF!</f>
        <v>#REF!</v>
      </c>
      <c r="M306" s="25" t="e">
        <f>#REF!</f>
        <v>#REF!</v>
      </c>
      <c r="N306" s="25">
        <f>E306</f>
        <v>14</v>
      </c>
      <c r="O306" s="25">
        <f>F306</f>
        <v>187.29000000000002</v>
      </c>
    </row>
    <row r="307" spans="1:15" s="26" customFormat="1" ht="24" x14ac:dyDescent="0.15">
      <c r="A307" s="70">
        <v>220</v>
      </c>
      <c r="B307" s="72" t="s">
        <v>723</v>
      </c>
      <c r="C307" s="73" t="s">
        <v>301</v>
      </c>
      <c r="D307" s="74" t="s">
        <v>724</v>
      </c>
      <c r="E307" s="75">
        <v>25</v>
      </c>
      <c r="F307" s="74">
        <v>3563.09</v>
      </c>
      <c r="G307" s="76"/>
      <c r="H307" s="25" t="e">
        <f>#REF!</f>
        <v>#REF!</v>
      </c>
      <c r="I307" s="25" t="e">
        <f>#REF!</f>
        <v>#REF!</v>
      </c>
      <c r="J307" s="25" t="e">
        <f>#REF!</f>
        <v>#REF!</v>
      </c>
      <c r="K307" s="25" t="e">
        <f>#REF!</f>
        <v>#REF!</v>
      </c>
      <c r="L307" s="25" t="e">
        <f>#REF!</f>
        <v>#REF!</v>
      </c>
      <c r="M307" s="25" t="e">
        <f>#REF!</f>
        <v>#REF!</v>
      </c>
      <c r="N307" s="25">
        <f>E307</f>
        <v>25</v>
      </c>
      <c r="O307" s="25">
        <f>F307</f>
        <v>3563.09</v>
      </c>
    </row>
    <row r="308" spans="1:15" s="17" customFormat="1" ht="13.5" customHeight="1" thickBot="1" x14ac:dyDescent="0.2"/>
    <row r="309" spans="1:15" s="17" customFormat="1" ht="26.25" customHeight="1" x14ac:dyDescent="0.15">
      <c r="A309" s="94" t="s">
        <v>139</v>
      </c>
      <c r="B309" s="91" t="s">
        <v>294</v>
      </c>
      <c r="C309" s="88" t="s">
        <v>141</v>
      </c>
      <c r="D309" s="91" t="s">
        <v>142</v>
      </c>
      <c r="E309" s="97" t="s">
        <v>295</v>
      </c>
      <c r="F309" s="98"/>
      <c r="G309" s="99" t="s">
        <v>146</v>
      </c>
    </row>
    <row r="310" spans="1:15" s="17" customFormat="1" ht="12.75" customHeight="1" x14ac:dyDescent="0.15">
      <c r="A310" s="95"/>
      <c r="B310" s="92"/>
      <c r="C310" s="89"/>
      <c r="D310" s="92"/>
      <c r="E310" s="102" t="s">
        <v>147</v>
      </c>
      <c r="F310" s="102" t="s">
        <v>148</v>
      </c>
      <c r="G310" s="100"/>
    </row>
    <row r="311" spans="1:15" s="17" customFormat="1" ht="13.5" customHeight="1" thickBot="1" x14ac:dyDescent="0.2">
      <c r="A311" s="96"/>
      <c r="B311" s="93"/>
      <c r="C311" s="90"/>
      <c r="D311" s="93"/>
      <c r="E311" s="93"/>
      <c r="F311" s="93"/>
      <c r="G311" s="101"/>
    </row>
    <row r="312" spans="1:15" s="26" customFormat="1" ht="24" x14ac:dyDescent="0.15">
      <c r="A312" s="70">
        <v>221</v>
      </c>
      <c r="B312" s="72" t="s">
        <v>725</v>
      </c>
      <c r="C312" s="73" t="s">
        <v>299</v>
      </c>
      <c r="D312" s="74">
        <v>180</v>
      </c>
      <c r="E312" s="75">
        <v>28</v>
      </c>
      <c r="F312" s="74">
        <v>5040</v>
      </c>
      <c r="G312" s="76"/>
      <c r="H312" s="25" t="e">
        <f>#REF!</f>
        <v>#REF!</v>
      </c>
      <c r="I312" s="25" t="e">
        <f>#REF!</f>
        <v>#REF!</v>
      </c>
      <c r="J312" s="25" t="e">
        <f>#REF!</f>
        <v>#REF!</v>
      </c>
      <c r="K312" s="25" t="e">
        <f>#REF!</f>
        <v>#REF!</v>
      </c>
      <c r="L312" s="25" t="e">
        <f>#REF!</f>
        <v>#REF!</v>
      </c>
      <c r="M312" s="25" t="e">
        <f>#REF!</f>
        <v>#REF!</v>
      </c>
      <c r="N312" s="25">
        <f>E312</f>
        <v>28</v>
      </c>
      <c r="O312" s="25">
        <f>F312</f>
        <v>5040</v>
      </c>
    </row>
    <row r="313" spans="1:15" s="26" customFormat="1" ht="24" x14ac:dyDescent="0.15">
      <c r="A313" s="70">
        <v>222</v>
      </c>
      <c r="B313" s="72" t="s">
        <v>726</v>
      </c>
      <c r="C313" s="73" t="s">
        <v>299</v>
      </c>
      <c r="D313" s="74">
        <v>1452</v>
      </c>
      <c r="E313" s="75">
        <v>30</v>
      </c>
      <c r="F313" s="74">
        <v>43560</v>
      </c>
      <c r="G313" s="76"/>
      <c r="H313" s="25" t="e">
        <f>#REF!</f>
        <v>#REF!</v>
      </c>
      <c r="I313" s="25" t="e">
        <f>#REF!</f>
        <v>#REF!</v>
      </c>
      <c r="J313" s="25" t="e">
        <f>#REF!</f>
        <v>#REF!</v>
      </c>
      <c r="K313" s="25" t="e">
        <f>#REF!</f>
        <v>#REF!</v>
      </c>
      <c r="L313" s="25" t="e">
        <f>#REF!</f>
        <v>#REF!</v>
      </c>
      <c r="M313" s="25" t="e">
        <f>#REF!</f>
        <v>#REF!</v>
      </c>
      <c r="N313" s="25">
        <f>E313</f>
        <v>30</v>
      </c>
      <c r="O313" s="25">
        <f>F313</f>
        <v>43560</v>
      </c>
    </row>
    <row r="314" spans="1:15" s="26" customFormat="1" ht="24" x14ac:dyDescent="0.15">
      <c r="A314" s="70">
        <v>223</v>
      </c>
      <c r="B314" s="72" t="s">
        <v>727</v>
      </c>
      <c r="C314" s="73" t="s">
        <v>299</v>
      </c>
      <c r="D314" s="74">
        <v>285</v>
      </c>
      <c r="E314" s="75">
        <v>12</v>
      </c>
      <c r="F314" s="74">
        <v>3420</v>
      </c>
      <c r="G314" s="76"/>
      <c r="H314" s="25" t="e">
        <f>#REF!</f>
        <v>#REF!</v>
      </c>
      <c r="I314" s="25" t="e">
        <f>#REF!</f>
        <v>#REF!</v>
      </c>
      <c r="J314" s="25" t="e">
        <f>#REF!</f>
        <v>#REF!</v>
      </c>
      <c r="K314" s="25" t="e">
        <f>#REF!</f>
        <v>#REF!</v>
      </c>
      <c r="L314" s="25" t="e">
        <f>#REF!</f>
        <v>#REF!</v>
      </c>
      <c r="M314" s="25" t="e">
        <f>#REF!</f>
        <v>#REF!</v>
      </c>
      <c r="N314" s="25">
        <f>E314</f>
        <v>12</v>
      </c>
      <c r="O314" s="25">
        <f>F314</f>
        <v>3420</v>
      </c>
    </row>
    <row r="315" spans="1:15" s="26" customFormat="1" ht="24" x14ac:dyDescent="0.15">
      <c r="A315" s="70">
        <v>224</v>
      </c>
      <c r="B315" s="72" t="s">
        <v>728</v>
      </c>
      <c r="C315" s="73" t="s">
        <v>540</v>
      </c>
      <c r="D315" s="74" t="s">
        <v>729</v>
      </c>
      <c r="E315" s="75">
        <v>5</v>
      </c>
      <c r="F315" s="74">
        <v>1096.75</v>
      </c>
      <c r="G315" s="76"/>
      <c r="H315" s="25" t="e">
        <f>#REF!</f>
        <v>#REF!</v>
      </c>
      <c r="I315" s="25" t="e">
        <f>#REF!</f>
        <v>#REF!</v>
      </c>
      <c r="J315" s="25" t="e">
        <f>#REF!</f>
        <v>#REF!</v>
      </c>
      <c r="K315" s="25" t="e">
        <f>#REF!</f>
        <v>#REF!</v>
      </c>
      <c r="L315" s="25" t="e">
        <f>#REF!</f>
        <v>#REF!</v>
      </c>
      <c r="M315" s="25" t="e">
        <f>#REF!</f>
        <v>#REF!</v>
      </c>
      <c r="N315" s="25">
        <f>E315</f>
        <v>5</v>
      </c>
      <c r="O315" s="25">
        <f>F315</f>
        <v>1096.75</v>
      </c>
    </row>
    <row r="316" spans="1:15" s="26" customFormat="1" ht="24" x14ac:dyDescent="0.15">
      <c r="A316" s="70">
        <v>225</v>
      </c>
      <c r="B316" s="72" t="s">
        <v>730</v>
      </c>
      <c r="C316" s="73" t="s">
        <v>299</v>
      </c>
      <c r="D316" s="74">
        <v>220</v>
      </c>
      <c r="E316" s="75">
        <v>23</v>
      </c>
      <c r="F316" s="74">
        <v>5060</v>
      </c>
      <c r="G316" s="76"/>
      <c r="H316" s="25" t="e">
        <f>#REF!</f>
        <v>#REF!</v>
      </c>
      <c r="I316" s="25" t="e">
        <f>#REF!</f>
        <v>#REF!</v>
      </c>
      <c r="J316" s="25" t="e">
        <f>#REF!</f>
        <v>#REF!</v>
      </c>
      <c r="K316" s="25" t="e">
        <f>#REF!</f>
        <v>#REF!</v>
      </c>
      <c r="L316" s="25" t="e">
        <f>#REF!</f>
        <v>#REF!</v>
      </c>
      <c r="M316" s="25" t="e">
        <f>#REF!</f>
        <v>#REF!</v>
      </c>
      <c r="N316" s="25">
        <f>E316</f>
        <v>23</v>
      </c>
      <c r="O316" s="25">
        <f>F316</f>
        <v>5060</v>
      </c>
    </row>
    <row r="317" spans="1:15" s="26" customFormat="1" ht="24" x14ac:dyDescent="0.15">
      <c r="A317" s="70">
        <v>226</v>
      </c>
      <c r="B317" s="72" t="s">
        <v>731</v>
      </c>
      <c r="C317" s="73" t="s">
        <v>312</v>
      </c>
      <c r="D317" s="74" t="s">
        <v>457</v>
      </c>
      <c r="E317" s="75">
        <v>1</v>
      </c>
      <c r="F317" s="74">
        <v>256.8</v>
      </c>
      <c r="G317" s="76"/>
      <c r="H317" s="25" t="e">
        <f>#REF!</f>
        <v>#REF!</v>
      </c>
      <c r="I317" s="25" t="e">
        <f>#REF!</f>
        <v>#REF!</v>
      </c>
      <c r="J317" s="25" t="e">
        <f>#REF!</f>
        <v>#REF!</v>
      </c>
      <c r="K317" s="25" t="e">
        <f>#REF!</f>
        <v>#REF!</v>
      </c>
      <c r="L317" s="25" t="e">
        <f>#REF!</f>
        <v>#REF!</v>
      </c>
      <c r="M317" s="25" t="e">
        <f>#REF!</f>
        <v>#REF!</v>
      </c>
      <c r="N317" s="25">
        <f>E317</f>
        <v>1</v>
      </c>
      <c r="O317" s="25">
        <f>F317</f>
        <v>256.8</v>
      </c>
    </row>
    <row r="318" spans="1:15" s="26" customFormat="1" ht="24" x14ac:dyDescent="0.15">
      <c r="A318" s="70">
        <v>227</v>
      </c>
      <c r="B318" s="72" t="s">
        <v>732</v>
      </c>
      <c r="C318" s="73" t="s">
        <v>312</v>
      </c>
      <c r="D318" s="74" t="s">
        <v>733</v>
      </c>
      <c r="E318" s="75">
        <v>35</v>
      </c>
      <c r="F318" s="74">
        <v>838.25</v>
      </c>
      <c r="G318" s="76"/>
      <c r="H318" s="25" t="e">
        <f>#REF!</f>
        <v>#REF!</v>
      </c>
      <c r="I318" s="25" t="e">
        <f>#REF!</f>
        <v>#REF!</v>
      </c>
      <c r="J318" s="25" t="e">
        <f>#REF!</f>
        <v>#REF!</v>
      </c>
      <c r="K318" s="25" t="e">
        <f>#REF!</f>
        <v>#REF!</v>
      </c>
      <c r="L318" s="25" t="e">
        <f>#REF!</f>
        <v>#REF!</v>
      </c>
      <c r="M318" s="25" t="e">
        <f>#REF!</f>
        <v>#REF!</v>
      </c>
      <c r="N318" s="25">
        <f>E318</f>
        <v>35</v>
      </c>
      <c r="O318" s="25">
        <f>F318</f>
        <v>838.25</v>
      </c>
    </row>
    <row r="319" spans="1:15" s="26" customFormat="1" ht="24" x14ac:dyDescent="0.15">
      <c r="A319" s="70">
        <v>228</v>
      </c>
      <c r="B319" s="72" t="s">
        <v>734</v>
      </c>
      <c r="C319" s="73" t="s">
        <v>301</v>
      </c>
      <c r="D319" s="74" t="s">
        <v>735</v>
      </c>
      <c r="E319" s="75">
        <v>30</v>
      </c>
      <c r="F319" s="74">
        <v>2463.9</v>
      </c>
      <c r="G319" s="76"/>
      <c r="H319" s="25" t="e">
        <f>#REF!</f>
        <v>#REF!</v>
      </c>
      <c r="I319" s="25" t="e">
        <f>#REF!</f>
        <v>#REF!</v>
      </c>
      <c r="J319" s="25" t="e">
        <f>#REF!</f>
        <v>#REF!</v>
      </c>
      <c r="K319" s="25" t="e">
        <f>#REF!</f>
        <v>#REF!</v>
      </c>
      <c r="L319" s="25" t="e">
        <f>#REF!</f>
        <v>#REF!</v>
      </c>
      <c r="M319" s="25" t="e">
        <f>#REF!</f>
        <v>#REF!</v>
      </c>
      <c r="N319" s="25">
        <f>E319</f>
        <v>30</v>
      </c>
      <c r="O319" s="25">
        <f>F319</f>
        <v>2463.9</v>
      </c>
    </row>
    <row r="320" spans="1:15" s="26" customFormat="1" ht="24" x14ac:dyDescent="0.15">
      <c r="A320" s="70">
        <v>229</v>
      </c>
      <c r="B320" s="72" t="s">
        <v>736</v>
      </c>
      <c r="C320" s="73" t="s">
        <v>376</v>
      </c>
      <c r="D320" s="74" t="s">
        <v>737</v>
      </c>
      <c r="E320" s="75">
        <v>10</v>
      </c>
      <c r="F320" s="74">
        <v>951.23</v>
      </c>
      <c r="G320" s="76"/>
      <c r="H320" s="25" t="e">
        <f>#REF!</f>
        <v>#REF!</v>
      </c>
      <c r="I320" s="25" t="e">
        <f>#REF!</f>
        <v>#REF!</v>
      </c>
      <c r="J320" s="25" t="e">
        <f>#REF!</f>
        <v>#REF!</v>
      </c>
      <c r="K320" s="25" t="e">
        <f>#REF!</f>
        <v>#REF!</v>
      </c>
      <c r="L320" s="25" t="e">
        <f>#REF!</f>
        <v>#REF!</v>
      </c>
      <c r="M320" s="25" t="e">
        <f>#REF!</f>
        <v>#REF!</v>
      </c>
      <c r="N320" s="25">
        <f>E320</f>
        <v>10</v>
      </c>
      <c r="O320" s="25">
        <f>F320</f>
        <v>951.23</v>
      </c>
    </row>
    <row r="321" spans="1:15" s="26" customFormat="1" ht="24" x14ac:dyDescent="0.15">
      <c r="A321" s="70">
        <v>230</v>
      </c>
      <c r="B321" s="72" t="s">
        <v>738</v>
      </c>
      <c r="C321" s="73" t="s">
        <v>739</v>
      </c>
      <c r="D321" s="74" t="s">
        <v>740</v>
      </c>
      <c r="E321" s="75">
        <v>161</v>
      </c>
      <c r="F321" s="74">
        <v>10788.61</v>
      </c>
      <c r="G321" s="76"/>
      <c r="H321" s="25" t="e">
        <f>#REF!</f>
        <v>#REF!</v>
      </c>
      <c r="I321" s="25" t="e">
        <f>#REF!</f>
        <v>#REF!</v>
      </c>
      <c r="J321" s="25" t="e">
        <f>#REF!</f>
        <v>#REF!</v>
      </c>
      <c r="K321" s="25" t="e">
        <f>#REF!</f>
        <v>#REF!</v>
      </c>
      <c r="L321" s="25" t="e">
        <f>#REF!</f>
        <v>#REF!</v>
      </c>
      <c r="M321" s="25" t="e">
        <f>#REF!</f>
        <v>#REF!</v>
      </c>
      <c r="N321" s="25">
        <f>E321</f>
        <v>161</v>
      </c>
      <c r="O321" s="25">
        <f>F321</f>
        <v>10788.61</v>
      </c>
    </row>
    <row r="322" spans="1:15" s="26" customFormat="1" ht="24" x14ac:dyDescent="0.15">
      <c r="A322" s="70">
        <v>231</v>
      </c>
      <c r="B322" s="72" t="s">
        <v>741</v>
      </c>
      <c r="C322" s="73" t="s">
        <v>376</v>
      </c>
      <c r="D322" s="74" t="s">
        <v>742</v>
      </c>
      <c r="E322" s="75">
        <v>210</v>
      </c>
      <c r="F322" s="74">
        <v>16774.8</v>
      </c>
      <c r="G322" s="76"/>
      <c r="H322" s="25" t="e">
        <f>#REF!</f>
        <v>#REF!</v>
      </c>
      <c r="I322" s="25" t="e">
        <f>#REF!</f>
        <v>#REF!</v>
      </c>
      <c r="J322" s="25" t="e">
        <f>#REF!</f>
        <v>#REF!</v>
      </c>
      <c r="K322" s="25" t="e">
        <f>#REF!</f>
        <v>#REF!</v>
      </c>
      <c r="L322" s="25" t="e">
        <f>#REF!</f>
        <v>#REF!</v>
      </c>
      <c r="M322" s="25" t="e">
        <f>#REF!</f>
        <v>#REF!</v>
      </c>
      <c r="N322" s="25">
        <f>E322</f>
        <v>210</v>
      </c>
      <c r="O322" s="25">
        <f>F322</f>
        <v>16774.8</v>
      </c>
    </row>
    <row r="323" spans="1:15" s="26" customFormat="1" ht="24" x14ac:dyDescent="0.15">
      <c r="A323" s="70">
        <v>232</v>
      </c>
      <c r="B323" s="72" t="s">
        <v>743</v>
      </c>
      <c r="C323" s="73" t="s">
        <v>644</v>
      </c>
      <c r="D323" s="74" t="s">
        <v>744</v>
      </c>
      <c r="E323" s="75">
        <v>55</v>
      </c>
      <c r="F323" s="74">
        <v>2053.7000000000003</v>
      </c>
      <c r="G323" s="76"/>
      <c r="H323" s="25" t="e">
        <f>#REF!</f>
        <v>#REF!</v>
      </c>
      <c r="I323" s="25" t="e">
        <f>#REF!</f>
        <v>#REF!</v>
      </c>
      <c r="J323" s="25" t="e">
        <f>#REF!</f>
        <v>#REF!</v>
      </c>
      <c r="K323" s="25" t="e">
        <f>#REF!</f>
        <v>#REF!</v>
      </c>
      <c r="L323" s="25" t="e">
        <f>#REF!</f>
        <v>#REF!</v>
      </c>
      <c r="M323" s="25" t="e">
        <f>#REF!</f>
        <v>#REF!</v>
      </c>
      <c r="N323" s="25">
        <f>E323</f>
        <v>55</v>
      </c>
      <c r="O323" s="25">
        <f>F323</f>
        <v>2053.7000000000003</v>
      </c>
    </row>
    <row r="324" spans="1:15" s="26" customFormat="1" ht="24" x14ac:dyDescent="0.15">
      <c r="A324" s="70">
        <v>233</v>
      </c>
      <c r="B324" s="72" t="s">
        <v>745</v>
      </c>
      <c r="C324" s="73" t="s">
        <v>312</v>
      </c>
      <c r="D324" s="74" t="s">
        <v>746</v>
      </c>
      <c r="E324" s="75">
        <v>10</v>
      </c>
      <c r="F324" s="74">
        <v>363.8</v>
      </c>
      <c r="G324" s="76"/>
      <c r="H324" s="25" t="e">
        <f>#REF!</f>
        <v>#REF!</v>
      </c>
      <c r="I324" s="25" t="e">
        <f>#REF!</f>
        <v>#REF!</v>
      </c>
      <c r="J324" s="25" t="e">
        <f>#REF!</f>
        <v>#REF!</v>
      </c>
      <c r="K324" s="25" t="e">
        <f>#REF!</f>
        <v>#REF!</v>
      </c>
      <c r="L324" s="25" t="e">
        <f>#REF!</f>
        <v>#REF!</v>
      </c>
      <c r="M324" s="25" t="e">
        <f>#REF!</f>
        <v>#REF!</v>
      </c>
      <c r="N324" s="25">
        <f>E324</f>
        <v>10</v>
      </c>
      <c r="O324" s="25">
        <f>F324</f>
        <v>363.8</v>
      </c>
    </row>
    <row r="325" spans="1:15" s="26" customFormat="1" ht="24" x14ac:dyDescent="0.15">
      <c r="A325" s="70">
        <v>234</v>
      </c>
      <c r="B325" s="72" t="s">
        <v>747</v>
      </c>
      <c r="C325" s="73" t="s">
        <v>312</v>
      </c>
      <c r="D325" s="74">
        <v>18</v>
      </c>
      <c r="E325" s="75">
        <v>2</v>
      </c>
      <c r="F325" s="74">
        <v>36</v>
      </c>
      <c r="G325" s="76"/>
      <c r="H325" s="25" t="e">
        <f>#REF!</f>
        <v>#REF!</v>
      </c>
      <c r="I325" s="25" t="e">
        <f>#REF!</f>
        <v>#REF!</v>
      </c>
      <c r="J325" s="25" t="e">
        <f>#REF!</f>
        <v>#REF!</v>
      </c>
      <c r="K325" s="25" t="e">
        <f>#REF!</f>
        <v>#REF!</v>
      </c>
      <c r="L325" s="25" t="e">
        <f>#REF!</f>
        <v>#REF!</v>
      </c>
      <c r="M325" s="25" t="e">
        <f>#REF!</f>
        <v>#REF!</v>
      </c>
      <c r="N325" s="25">
        <f>E325</f>
        <v>2</v>
      </c>
      <c r="O325" s="25">
        <f>F325</f>
        <v>36</v>
      </c>
    </row>
    <row r="326" spans="1:15" s="17" customFormat="1" ht="13.5" customHeight="1" thickBot="1" x14ac:dyDescent="0.2"/>
    <row r="327" spans="1:15" s="17" customFormat="1" ht="26.25" customHeight="1" x14ac:dyDescent="0.15">
      <c r="A327" s="94" t="s">
        <v>139</v>
      </c>
      <c r="B327" s="91" t="s">
        <v>294</v>
      </c>
      <c r="C327" s="88" t="s">
        <v>141</v>
      </c>
      <c r="D327" s="91" t="s">
        <v>142</v>
      </c>
      <c r="E327" s="97" t="s">
        <v>295</v>
      </c>
      <c r="F327" s="98"/>
      <c r="G327" s="99" t="s">
        <v>146</v>
      </c>
    </row>
    <row r="328" spans="1:15" s="17" customFormat="1" ht="12.75" customHeight="1" x14ac:dyDescent="0.15">
      <c r="A328" s="95"/>
      <c r="B328" s="92"/>
      <c r="C328" s="89"/>
      <c r="D328" s="92"/>
      <c r="E328" s="102" t="s">
        <v>147</v>
      </c>
      <c r="F328" s="102" t="s">
        <v>148</v>
      </c>
      <c r="G328" s="100"/>
    </row>
    <row r="329" spans="1:15" s="17" customFormat="1" ht="13.5" customHeight="1" thickBot="1" x14ac:dyDescent="0.2">
      <c r="A329" s="96"/>
      <c r="B329" s="93"/>
      <c r="C329" s="90"/>
      <c r="D329" s="93"/>
      <c r="E329" s="93"/>
      <c r="F329" s="93"/>
      <c r="G329" s="101"/>
    </row>
    <row r="330" spans="1:15" s="26" customFormat="1" ht="24" x14ac:dyDescent="0.15">
      <c r="A330" s="70">
        <v>235</v>
      </c>
      <c r="B330" s="72" t="s">
        <v>748</v>
      </c>
      <c r="C330" s="73" t="s">
        <v>301</v>
      </c>
      <c r="D330" s="74" t="s">
        <v>749</v>
      </c>
      <c r="E330" s="75">
        <v>60</v>
      </c>
      <c r="F330" s="74">
        <v>4816.93</v>
      </c>
      <c r="G330" s="76"/>
      <c r="H330" s="25" t="e">
        <f>#REF!</f>
        <v>#REF!</v>
      </c>
      <c r="I330" s="25" t="e">
        <f>#REF!</f>
        <v>#REF!</v>
      </c>
      <c r="J330" s="25" t="e">
        <f>#REF!</f>
        <v>#REF!</v>
      </c>
      <c r="K330" s="25" t="e">
        <f>#REF!</f>
        <v>#REF!</v>
      </c>
      <c r="L330" s="25" t="e">
        <f>#REF!</f>
        <v>#REF!</v>
      </c>
      <c r="M330" s="25" t="e">
        <f>#REF!</f>
        <v>#REF!</v>
      </c>
      <c r="N330" s="25">
        <f>E330</f>
        <v>60</v>
      </c>
      <c r="O330" s="25">
        <f>F330</f>
        <v>4816.93</v>
      </c>
    </row>
    <row r="331" spans="1:15" s="26" customFormat="1" ht="24" x14ac:dyDescent="0.15">
      <c r="A331" s="70">
        <v>236</v>
      </c>
      <c r="B331" s="72" t="s">
        <v>750</v>
      </c>
      <c r="C331" s="73" t="s">
        <v>301</v>
      </c>
      <c r="D331" s="74" t="s">
        <v>751</v>
      </c>
      <c r="E331" s="75">
        <v>40</v>
      </c>
      <c r="F331" s="74">
        <v>2387.81</v>
      </c>
      <c r="G331" s="76"/>
      <c r="H331" s="25" t="e">
        <f>#REF!</f>
        <v>#REF!</v>
      </c>
      <c r="I331" s="25" t="e">
        <f>#REF!</f>
        <v>#REF!</v>
      </c>
      <c r="J331" s="25" t="e">
        <f>#REF!</f>
        <v>#REF!</v>
      </c>
      <c r="K331" s="25" t="e">
        <f>#REF!</f>
        <v>#REF!</v>
      </c>
      <c r="L331" s="25" t="e">
        <f>#REF!</f>
        <v>#REF!</v>
      </c>
      <c r="M331" s="25" t="e">
        <f>#REF!</f>
        <v>#REF!</v>
      </c>
      <c r="N331" s="25">
        <f>E331</f>
        <v>40</v>
      </c>
      <c r="O331" s="25">
        <f>F331</f>
        <v>2387.81</v>
      </c>
    </row>
    <row r="332" spans="1:15" s="26" customFormat="1" ht="24" x14ac:dyDescent="0.15">
      <c r="A332" s="70">
        <v>237</v>
      </c>
      <c r="B332" s="72" t="s">
        <v>752</v>
      </c>
      <c r="C332" s="73" t="s">
        <v>301</v>
      </c>
      <c r="D332" s="74" t="s">
        <v>753</v>
      </c>
      <c r="E332" s="75"/>
      <c r="F332" s="74"/>
      <c r="G332" s="76"/>
      <c r="H332" s="25" t="e">
        <f>#REF!</f>
        <v>#REF!</v>
      </c>
      <c r="I332" s="25" t="e">
        <f>#REF!</f>
        <v>#REF!</v>
      </c>
      <c r="J332" s="25" t="e">
        <f>#REF!</f>
        <v>#REF!</v>
      </c>
      <c r="K332" s="25" t="e">
        <f>#REF!</f>
        <v>#REF!</v>
      </c>
      <c r="L332" s="25" t="e">
        <f>#REF!</f>
        <v>#REF!</v>
      </c>
      <c r="M332" s="25" t="e">
        <f>#REF!</f>
        <v>#REF!</v>
      </c>
      <c r="N332" s="25">
        <f>E332</f>
        <v>0</v>
      </c>
      <c r="O332" s="25">
        <f>F332</f>
        <v>0</v>
      </c>
    </row>
    <row r="333" spans="1:15" s="26" customFormat="1" ht="24" x14ac:dyDescent="0.15">
      <c r="A333" s="70">
        <v>238</v>
      </c>
      <c r="B333" s="72" t="s">
        <v>754</v>
      </c>
      <c r="C333" s="73" t="s">
        <v>301</v>
      </c>
      <c r="D333" s="74" t="s">
        <v>755</v>
      </c>
      <c r="E333" s="75">
        <v>9</v>
      </c>
      <c r="F333" s="74">
        <v>1127.96</v>
      </c>
      <c r="G333" s="76"/>
      <c r="H333" s="25" t="e">
        <f>#REF!</f>
        <v>#REF!</v>
      </c>
      <c r="I333" s="25" t="e">
        <f>#REF!</f>
        <v>#REF!</v>
      </c>
      <c r="J333" s="25" t="e">
        <f>#REF!</f>
        <v>#REF!</v>
      </c>
      <c r="K333" s="25" t="e">
        <f>#REF!</f>
        <v>#REF!</v>
      </c>
      <c r="L333" s="25" t="e">
        <f>#REF!</f>
        <v>#REF!</v>
      </c>
      <c r="M333" s="25" t="e">
        <f>#REF!</f>
        <v>#REF!</v>
      </c>
      <c r="N333" s="25">
        <f>E333</f>
        <v>9</v>
      </c>
      <c r="O333" s="25">
        <f>F333</f>
        <v>1127.96</v>
      </c>
    </row>
    <row r="334" spans="1:15" s="26" customFormat="1" ht="24" x14ac:dyDescent="0.15">
      <c r="A334" s="70">
        <v>239</v>
      </c>
      <c r="B334" s="72" t="s">
        <v>756</v>
      </c>
      <c r="C334" s="73" t="s">
        <v>312</v>
      </c>
      <c r="D334" s="74" t="s">
        <v>757</v>
      </c>
      <c r="E334" s="75">
        <v>15</v>
      </c>
      <c r="F334" s="74">
        <v>2006.7</v>
      </c>
      <c r="G334" s="76"/>
      <c r="H334" s="25" t="e">
        <f>#REF!</f>
        <v>#REF!</v>
      </c>
      <c r="I334" s="25" t="e">
        <f>#REF!</f>
        <v>#REF!</v>
      </c>
      <c r="J334" s="25" t="e">
        <f>#REF!</f>
        <v>#REF!</v>
      </c>
      <c r="K334" s="25" t="e">
        <f>#REF!</f>
        <v>#REF!</v>
      </c>
      <c r="L334" s="25" t="e">
        <f>#REF!</f>
        <v>#REF!</v>
      </c>
      <c r="M334" s="25" t="e">
        <f>#REF!</f>
        <v>#REF!</v>
      </c>
      <c r="N334" s="25">
        <f>E334</f>
        <v>15</v>
      </c>
      <c r="O334" s="25">
        <f>F334</f>
        <v>2006.7</v>
      </c>
    </row>
    <row r="335" spans="1:15" s="26" customFormat="1" ht="24" x14ac:dyDescent="0.15">
      <c r="A335" s="70">
        <v>240</v>
      </c>
      <c r="B335" s="72" t="s">
        <v>758</v>
      </c>
      <c r="C335" s="73" t="s">
        <v>312</v>
      </c>
      <c r="D335" s="74" t="s">
        <v>759</v>
      </c>
      <c r="E335" s="75">
        <v>10</v>
      </c>
      <c r="F335" s="74">
        <v>351.6</v>
      </c>
      <c r="G335" s="76"/>
      <c r="H335" s="25" t="e">
        <f>#REF!</f>
        <v>#REF!</v>
      </c>
      <c r="I335" s="25" t="e">
        <f>#REF!</f>
        <v>#REF!</v>
      </c>
      <c r="J335" s="25" t="e">
        <f>#REF!</f>
        <v>#REF!</v>
      </c>
      <c r="K335" s="25" t="e">
        <f>#REF!</f>
        <v>#REF!</v>
      </c>
      <c r="L335" s="25" t="e">
        <f>#REF!</f>
        <v>#REF!</v>
      </c>
      <c r="M335" s="25" t="e">
        <f>#REF!</f>
        <v>#REF!</v>
      </c>
      <c r="N335" s="25">
        <f>E335</f>
        <v>10</v>
      </c>
      <c r="O335" s="25">
        <f>F335</f>
        <v>351.6</v>
      </c>
    </row>
    <row r="336" spans="1:15" s="26" customFormat="1" ht="35.25" x14ac:dyDescent="0.15">
      <c r="A336" s="70">
        <v>241</v>
      </c>
      <c r="B336" s="72" t="s">
        <v>760</v>
      </c>
      <c r="C336" s="73" t="s">
        <v>301</v>
      </c>
      <c r="D336" s="74" t="s">
        <v>761</v>
      </c>
      <c r="E336" s="75">
        <v>4</v>
      </c>
      <c r="F336" s="74">
        <v>116.72</v>
      </c>
      <c r="G336" s="76"/>
      <c r="H336" s="25" t="e">
        <f>#REF!</f>
        <v>#REF!</v>
      </c>
      <c r="I336" s="25" t="e">
        <f>#REF!</f>
        <v>#REF!</v>
      </c>
      <c r="J336" s="25" t="e">
        <f>#REF!</f>
        <v>#REF!</v>
      </c>
      <c r="K336" s="25" t="e">
        <f>#REF!</f>
        <v>#REF!</v>
      </c>
      <c r="L336" s="25" t="e">
        <f>#REF!</f>
        <v>#REF!</v>
      </c>
      <c r="M336" s="25" t="e">
        <f>#REF!</f>
        <v>#REF!</v>
      </c>
      <c r="N336" s="25">
        <f>E336</f>
        <v>4</v>
      </c>
      <c r="O336" s="25">
        <f>F336</f>
        <v>116.72</v>
      </c>
    </row>
    <row r="337" spans="1:15" s="26" customFormat="1" ht="24" x14ac:dyDescent="0.15">
      <c r="A337" s="70">
        <v>242</v>
      </c>
      <c r="B337" s="72" t="s">
        <v>762</v>
      </c>
      <c r="C337" s="73" t="s">
        <v>312</v>
      </c>
      <c r="D337" s="74">
        <v>120</v>
      </c>
      <c r="E337" s="75">
        <v>7</v>
      </c>
      <c r="F337" s="74">
        <v>840</v>
      </c>
      <c r="G337" s="76"/>
      <c r="H337" s="25" t="e">
        <f>#REF!</f>
        <v>#REF!</v>
      </c>
      <c r="I337" s="25" t="e">
        <f>#REF!</f>
        <v>#REF!</v>
      </c>
      <c r="J337" s="25" t="e">
        <f>#REF!</f>
        <v>#REF!</v>
      </c>
      <c r="K337" s="25" t="e">
        <f>#REF!</f>
        <v>#REF!</v>
      </c>
      <c r="L337" s="25" t="e">
        <f>#REF!</f>
        <v>#REF!</v>
      </c>
      <c r="M337" s="25" t="e">
        <f>#REF!</f>
        <v>#REF!</v>
      </c>
      <c r="N337" s="25">
        <f>E337</f>
        <v>7</v>
      </c>
      <c r="O337" s="25">
        <f>F337</f>
        <v>840</v>
      </c>
    </row>
    <row r="338" spans="1:15" s="26" customFormat="1" ht="24" x14ac:dyDescent="0.15">
      <c r="A338" s="70">
        <v>243</v>
      </c>
      <c r="B338" s="72" t="s">
        <v>763</v>
      </c>
      <c r="C338" s="73" t="s">
        <v>312</v>
      </c>
      <c r="D338" s="74" t="s">
        <v>764</v>
      </c>
      <c r="E338" s="75">
        <v>2.5</v>
      </c>
      <c r="F338" s="74">
        <v>1823.7</v>
      </c>
      <c r="G338" s="76"/>
      <c r="H338" s="25" t="e">
        <f>#REF!</f>
        <v>#REF!</v>
      </c>
      <c r="I338" s="25" t="e">
        <f>#REF!</f>
        <v>#REF!</v>
      </c>
      <c r="J338" s="25" t="e">
        <f>#REF!</f>
        <v>#REF!</v>
      </c>
      <c r="K338" s="25" t="e">
        <f>#REF!</f>
        <v>#REF!</v>
      </c>
      <c r="L338" s="25" t="e">
        <f>#REF!</f>
        <v>#REF!</v>
      </c>
      <c r="M338" s="25" t="e">
        <f>#REF!</f>
        <v>#REF!</v>
      </c>
      <c r="N338" s="25">
        <f>E338</f>
        <v>2.5</v>
      </c>
      <c r="O338" s="25">
        <f>F338</f>
        <v>1823.7</v>
      </c>
    </row>
    <row r="339" spans="1:15" s="26" customFormat="1" ht="24" x14ac:dyDescent="0.15">
      <c r="A339" s="70">
        <v>244</v>
      </c>
      <c r="B339" s="72" t="s">
        <v>765</v>
      </c>
      <c r="C339" s="73" t="s">
        <v>312</v>
      </c>
      <c r="D339" s="74" t="s">
        <v>766</v>
      </c>
      <c r="E339" s="75">
        <v>5</v>
      </c>
      <c r="F339" s="74">
        <v>2065.21</v>
      </c>
      <c r="G339" s="76"/>
      <c r="H339" s="25" t="e">
        <f>#REF!</f>
        <v>#REF!</v>
      </c>
      <c r="I339" s="25" t="e">
        <f>#REF!</f>
        <v>#REF!</v>
      </c>
      <c r="J339" s="25" t="e">
        <f>#REF!</f>
        <v>#REF!</v>
      </c>
      <c r="K339" s="25" t="e">
        <f>#REF!</f>
        <v>#REF!</v>
      </c>
      <c r="L339" s="25" t="e">
        <f>#REF!</f>
        <v>#REF!</v>
      </c>
      <c r="M339" s="25" t="e">
        <f>#REF!</f>
        <v>#REF!</v>
      </c>
      <c r="N339" s="25">
        <f>E339</f>
        <v>5</v>
      </c>
      <c r="O339" s="25">
        <f>F339</f>
        <v>2065.21</v>
      </c>
    </row>
    <row r="340" spans="1:15" s="26" customFormat="1" ht="24" x14ac:dyDescent="0.15">
      <c r="A340" s="70">
        <v>245</v>
      </c>
      <c r="B340" s="72" t="s">
        <v>767</v>
      </c>
      <c r="C340" s="73" t="s">
        <v>312</v>
      </c>
      <c r="D340" s="74" t="s">
        <v>768</v>
      </c>
      <c r="E340" s="75">
        <v>236</v>
      </c>
      <c r="F340" s="74">
        <v>10985.800000000001</v>
      </c>
      <c r="G340" s="76"/>
      <c r="H340" s="25" t="e">
        <f>#REF!</f>
        <v>#REF!</v>
      </c>
      <c r="I340" s="25" t="e">
        <f>#REF!</f>
        <v>#REF!</v>
      </c>
      <c r="J340" s="25" t="e">
        <f>#REF!</f>
        <v>#REF!</v>
      </c>
      <c r="K340" s="25" t="e">
        <f>#REF!</f>
        <v>#REF!</v>
      </c>
      <c r="L340" s="25" t="e">
        <f>#REF!</f>
        <v>#REF!</v>
      </c>
      <c r="M340" s="25" t="e">
        <f>#REF!</f>
        <v>#REF!</v>
      </c>
      <c r="N340" s="25">
        <f>E340</f>
        <v>236</v>
      </c>
      <c r="O340" s="25">
        <f>F340</f>
        <v>10985.800000000001</v>
      </c>
    </row>
    <row r="341" spans="1:15" s="26" customFormat="1" ht="35.25" x14ac:dyDescent="0.15">
      <c r="A341" s="70">
        <v>246</v>
      </c>
      <c r="B341" s="72" t="s">
        <v>769</v>
      </c>
      <c r="C341" s="73" t="s">
        <v>299</v>
      </c>
      <c r="D341" s="74" t="s">
        <v>770</v>
      </c>
      <c r="E341" s="75">
        <v>288</v>
      </c>
      <c r="F341" s="74">
        <v>71805.680000000008</v>
      </c>
      <c r="G341" s="76"/>
      <c r="H341" s="25" t="e">
        <f>#REF!</f>
        <v>#REF!</v>
      </c>
      <c r="I341" s="25" t="e">
        <f>#REF!</f>
        <v>#REF!</v>
      </c>
      <c r="J341" s="25" t="e">
        <f>#REF!</f>
        <v>#REF!</v>
      </c>
      <c r="K341" s="25" t="e">
        <f>#REF!</f>
        <v>#REF!</v>
      </c>
      <c r="L341" s="25" t="e">
        <f>#REF!</f>
        <v>#REF!</v>
      </c>
      <c r="M341" s="25" t="e">
        <f>#REF!</f>
        <v>#REF!</v>
      </c>
      <c r="N341" s="25">
        <f>E341</f>
        <v>288</v>
      </c>
      <c r="O341" s="25">
        <f>F341</f>
        <v>71805.680000000008</v>
      </c>
    </row>
    <row r="342" spans="1:15" s="17" customFormat="1" ht="13.5" customHeight="1" thickBot="1" x14ac:dyDescent="0.2"/>
    <row r="343" spans="1:15" s="17" customFormat="1" ht="26.25" customHeight="1" x14ac:dyDescent="0.15">
      <c r="A343" s="94" t="s">
        <v>139</v>
      </c>
      <c r="B343" s="91" t="s">
        <v>294</v>
      </c>
      <c r="C343" s="88" t="s">
        <v>141</v>
      </c>
      <c r="D343" s="91" t="s">
        <v>142</v>
      </c>
      <c r="E343" s="97" t="s">
        <v>295</v>
      </c>
      <c r="F343" s="98"/>
      <c r="G343" s="99" t="s">
        <v>146</v>
      </c>
    </row>
    <row r="344" spans="1:15" s="17" customFormat="1" ht="12.75" customHeight="1" x14ac:dyDescent="0.15">
      <c r="A344" s="95"/>
      <c r="B344" s="92"/>
      <c r="C344" s="89"/>
      <c r="D344" s="92"/>
      <c r="E344" s="102" t="s">
        <v>147</v>
      </c>
      <c r="F344" s="102" t="s">
        <v>148</v>
      </c>
      <c r="G344" s="100"/>
    </row>
    <row r="345" spans="1:15" s="17" customFormat="1" ht="13.5" customHeight="1" thickBot="1" x14ac:dyDescent="0.2">
      <c r="A345" s="96"/>
      <c r="B345" s="93"/>
      <c r="C345" s="90"/>
      <c r="D345" s="93"/>
      <c r="E345" s="93"/>
      <c r="F345" s="93"/>
      <c r="G345" s="101"/>
    </row>
    <row r="346" spans="1:15" s="26" customFormat="1" ht="35.25" x14ac:dyDescent="0.15">
      <c r="A346" s="70">
        <v>247</v>
      </c>
      <c r="B346" s="72" t="s">
        <v>771</v>
      </c>
      <c r="C346" s="73" t="s">
        <v>299</v>
      </c>
      <c r="D346" s="74" t="s">
        <v>772</v>
      </c>
      <c r="E346" s="75">
        <v>5</v>
      </c>
      <c r="F346" s="74">
        <v>4761.5</v>
      </c>
      <c r="G346" s="76"/>
      <c r="H346" s="25" t="e">
        <f>#REF!</f>
        <v>#REF!</v>
      </c>
      <c r="I346" s="25" t="e">
        <f>#REF!</f>
        <v>#REF!</v>
      </c>
      <c r="J346" s="25" t="e">
        <f>#REF!</f>
        <v>#REF!</v>
      </c>
      <c r="K346" s="25" t="e">
        <f>#REF!</f>
        <v>#REF!</v>
      </c>
      <c r="L346" s="25" t="e">
        <f>#REF!</f>
        <v>#REF!</v>
      </c>
      <c r="M346" s="25" t="e">
        <f>#REF!</f>
        <v>#REF!</v>
      </c>
      <c r="N346" s="25">
        <f>E346</f>
        <v>5</v>
      </c>
      <c r="O346" s="25">
        <f>F346</f>
        <v>4761.5</v>
      </c>
    </row>
    <row r="347" spans="1:15" s="26" customFormat="1" ht="24" x14ac:dyDescent="0.15">
      <c r="A347" s="70">
        <v>248</v>
      </c>
      <c r="B347" s="72" t="s">
        <v>773</v>
      </c>
      <c r="C347" s="73" t="s">
        <v>299</v>
      </c>
      <c r="D347" s="74" t="s">
        <v>774</v>
      </c>
      <c r="E347" s="75">
        <v>2</v>
      </c>
      <c r="F347" s="74">
        <v>1778.95</v>
      </c>
      <c r="G347" s="76"/>
      <c r="H347" s="25" t="e">
        <f>#REF!</f>
        <v>#REF!</v>
      </c>
      <c r="I347" s="25" t="e">
        <f>#REF!</f>
        <v>#REF!</v>
      </c>
      <c r="J347" s="25" t="e">
        <f>#REF!</f>
        <v>#REF!</v>
      </c>
      <c r="K347" s="25" t="e">
        <f>#REF!</f>
        <v>#REF!</v>
      </c>
      <c r="L347" s="25" t="e">
        <f>#REF!</f>
        <v>#REF!</v>
      </c>
      <c r="M347" s="25" t="e">
        <f>#REF!</f>
        <v>#REF!</v>
      </c>
      <c r="N347" s="25">
        <f>E347</f>
        <v>2</v>
      </c>
      <c r="O347" s="25">
        <f>F347</f>
        <v>1778.95</v>
      </c>
    </row>
    <row r="348" spans="1:15" s="26" customFormat="1" ht="24" x14ac:dyDescent="0.15">
      <c r="A348" s="70">
        <v>249</v>
      </c>
      <c r="B348" s="72" t="s">
        <v>775</v>
      </c>
      <c r="C348" s="73" t="s">
        <v>312</v>
      </c>
      <c r="D348" s="74" t="s">
        <v>776</v>
      </c>
      <c r="E348" s="75">
        <v>39</v>
      </c>
      <c r="F348" s="74">
        <v>1682.0400000000002</v>
      </c>
      <c r="G348" s="76"/>
      <c r="H348" s="25" t="e">
        <f>#REF!</f>
        <v>#REF!</v>
      </c>
      <c r="I348" s="25" t="e">
        <f>#REF!</f>
        <v>#REF!</v>
      </c>
      <c r="J348" s="25" t="e">
        <f>#REF!</f>
        <v>#REF!</v>
      </c>
      <c r="K348" s="25" t="e">
        <f>#REF!</f>
        <v>#REF!</v>
      </c>
      <c r="L348" s="25" t="e">
        <f>#REF!</f>
        <v>#REF!</v>
      </c>
      <c r="M348" s="25" t="e">
        <f>#REF!</f>
        <v>#REF!</v>
      </c>
      <c r="N348" s="25">
        <f>E348</f>
        <v>39</v>
      </c>
      <c r="O348" s="25">
        <f>F348</f>
        <v>1682.0400000000002</v>
      </c>
    </row>
    <row r="349" spans="1:15" s="26" customFormat="1" ht="24" x14ac:dyDescent="0.15">
      <c r="A349" s="70">
        <v>250</v>
      </c>
      <c r="B349" s="72" t="s">
        <v>777</v>
      </c>
      <c r="C349" s="73" t="s">
        <v>299</v>
      </c>
      <c r="D349" s="74" t="s">
        <v>778</v>
      </c>
      <c r="E349" s="75">
        <v>92</v>
      </c>
      <c r="F349" s="74">
        <v>734.16000000000008</v>
      </c>
      <c r="G349" s="76"/>
      <c r="H349" s="25" t="e">
        <f>#REF!</f>
        <v>#REF!</v>
      </c>
      <c r="I349" s="25" t="e">
        <f>#REF!</f>
        <v>#REF!</v>
      </c>
      <c r="J349" s="25" t="e">
        <f>#REF!</f>
        <v>#REF!</v>
      </c>
      <c r="K349" s="25" t="e">
        <f>#REF!</f>
        <v>#REF!</v>
      </c>
      <c r="L349" s="25" t="e">
        <f>#REF!</f>
        <v>#REF!</v>
      </c>
      <c r="M349" s="25" t="e">
        <f>#REF!</f>
        <v>#REF!</v>
      </c>
      <c r="N349" s="25">
        <f>E349</f>
        <v>92</v>
      </c>
      <c r="O349" s="25">
        <f>F349</f>
        <v>734.16000000000008</v>
      </c>
    </row>
    <row r="350" spans="1:15" s="26" customFormat="1" ht="24" x14ac:dyDescent="0.15">
      <c r="A350" s="70">
        <v>251</v>
      </c>
      <c r="B350" s="72" t="s">
        <v>779</v>
      </c>
      <c r="C350" s="73" t="s">
        <v>312</v>
      </c>
      <c r="D350" s="74" t="s">
        <v>780</v>
      </c>
      <c r="E350" s="75">
        <v>115</v>
      </c>
      <c r="F350" s="74">
        <v>1829.65</v>
      </c>
      <c r="G350" s="76"/>
      <c r="H350" s="25" t="e">
        <f>#REF!</f>
        <v>#REF!</v>
      </c>
      <c r="I350" s="25" t="e">
        <f>#REF!</f>
        <v>#REF!</v>
      </c>
      <c r="J350" s="25" t="e">
        <f>#REF!</f>
        <v>#REF!</v>
      </c>
      <c r="K350" s="25" t="e">
        <f>#REF!</f>
        <v>#REF!</v>
      </c>
      <c r="L350" s="25" t="e">
        <f>#REF!</f>
        <v>#REF!</v>
      </c>
      <c r="M350" s="25" t="e">
        <f>#REF!</f>
        <v>#REF!</v>
      </c>
      <c r="N350" s="25">
        <f>E350</f>
        <v>115</v>
      </c>
      <c r="O350" s="25">
        <f>F350</f>
        <v>1829.65</v>
      </c>
    </row>
    <row r="351" spans="1:15" s="26" customFormat="1" ht="24" x14ac:dyDescent="0.15">
      <c r="A351" s="70">
        <v>252</v>
      </c>
      <c r="B351" s="72" t="s">
        <v>781</v>
      </c>
      <c r="C351" s="73" t="s">
        <v>739</v>
      </c>
      <c r="D351" s="74" t="s">
        <v>782</v>
      </c>
      <c r="E351" s="75">
        <v>58</v>
      </c>
      <c r="F351" s="74">
        <v>5414.88</v>
      </c>
      <c r="G351" s="76"/>
      <c r="H351" s="25" t="e">
        <f>#REF!</f>
        <v>#REF!</v>
      </c>
      <c r="I351" s="25" t="e">
        <f>#REF!</f>
        <v>#REF!</v>
      </c>
      <c r="J351" s="25" t="e">
        <f>#REF!</f>
        <v>#REF!</v>
      </c>
      <c r="K351" s="25" t="e">
        <f>#REF!</f>
        <v>#REF!</v>
      </c>
      <c r="L351" s="25" t="e">
        <f>#REF!</f>
        <v>#REF!</v>
      </c>
      <c r="M351" s="25" t="e">
        <f>#REF!</f>
        <v>#REF!</v>
      </c>
      <c r="N351" s="25">
        <f>E351</f>
        <v>58</v>
      </c>
      <c r="O351" s="25">
        <f>F351</f>
        <v>5414.88</v>
      </c>
    </row>
    <row r="352" spans="1:15" s="26" customFormat="1" ht="24" x14ac:dyDescent="0.15">
      <c r="A352" s="70">
        <v>253</v>
      </c>
      <c r="B352" s="72" t="s">
        <v>783</v>
      </c>
      <c r="C352" s="73" t="s">
        <v>301</v>
      </c>
      <c r="D352" s="74" t="s">
        <v>784</v>
      </c>
      <c r="E352" s="75">
        <v>59</v>
      </c>
      <c r="F352" s="74">
        <v>16775.47</v>
      </c>
      <c r="G352" s="76"/>
      <c r="H352" s="25" t="e">
        <f>#REF!</f>
        <v>#REF!</v>
      </c>
      <c r="I352" s="25" t="e">
        <f>#REF!</f>
        <v>#REF!</v>
      </c>
      <c r="J352" s="25" t="e">
        <f>#REF!</f>
        <v>#REF!</v>
      </c>
      <c r="K352" s="25" t="e">
        <f>#REF!</f>
        <v>#REF!</v>
      </c>
      <c r="L352" s="25" t="e">
        <f>#REF!</f>
        <v>#REF!</v>
      </c>
      <c r="M352" s="25" t="e">
        <f>#REF!</f>
        <v>#REF!</v>
      </c>
      <c r="N352" s="25">
        <f>E352</f>
        <v>59</v>
      </c>
      <c r="O352" s="25">
        <f>F352</f>
        <v>16775.47</v>
      </c>
    </row>
    <row r="353" spans="1:15" s="26" customFormat="1" ht="24" x14ac:dyDescent="0.15">
      <c r="A353" s="70">
        <v>254</v>
      </c>
      <c r="B353" s="72" t="s">
        <v>785</v>
      </c>
      <c r="C353" s="73" t="s">
        <v>373</v>
      </c>
      <c r="D353" s="74" t="s">
        <v>650</v>
      </c>
      <c r="E353" s="75">
        <v>1</v>
      </c>
      <c r="F353" s="74">
        <v>296.39</v>
      </c>
      <c r="G353" s="76"/>
      <c r="H353" s="25" t="e">
        <f>#REF!</f>
        <v>#REF!</v>
      </c>
      <c r="I353" s="25" t="e">
        <f>#REF!</f>
        <v>#REF!</v>
      </c>
      <c r="J353" s="25" t="e">
        <f>#REF!</f>
        <v>#REF!</v>
      </c>
      <c r="K353" s="25" t="e">
        <f>#REF!</f>
        <v>#REF!</v>
      </c>
      <c r="L353" s="25" t="e">
        <f>#REF!</f>
        <v>#REF!</v>
      </c>
      <c r="M353" s="25" t="e">
        <f>#REF!</f>
        <v>#REF!</v>
      </c>
      <c r="N353" s="25">
        <f>E353</f>
        <v>1</v>
      </c>
      <c r="O353" s="25">
        <f>F353</f>
        <v>296.39</v>
      </c>
    </row>
    <row r="354" spans="1:15" s="26" customFormat="1" ht="35.25" x14ac:dyDescent="0.15">
      <c r="A354" s="70">
        <v>255</v>
      </c>
      <c r="B354" s="72" t="s">
        <v>786</v>
      </c>
      <c r="C354" s="73" t="s">
        <v>301</v>
      </c>
      <c r="D354" s="74" t="s">
        <v>787</v>
      </c>
      <c r="E354" s="75">
        <v>9</v>
      </c>
      <c r="F354" s="74">
        <v>2325.15</v>
      </c>
      <c r="G354" s="76"/>
      <c r="H354" s="25" t="e">
        <f>#REF!</f>
        <v>#REF!</v>
      </c>
      <c r="I354" s="25" t="e">
        <f>#REF!</f>
        <v>#REF!</v>
      </c>
      <c r="J354" s="25" t="e">
        <f>#REF!</f>
        <v>#REF!</v>
      </c>
      <c r="K354" s="25" t="e">
        <f>#REF!</f>
        <v>#REF!</v>
      </c>
      <c r="L354" s="25" t="e">
        <f>#REF!</f>
        <v>#REF!</v>
      </c>
      <c r="M354" s="25" t="e">
        <f>#REF!</f>
        <v>#REF!</v>
      </c>
      <c r="N354" s="25">
        <f>E354</f>
        <v>9</v>
      </c>
      <c r="O354" s="25">
        <f>F354</f>
        <v>2325.15</v>
      </c>
    </row>
    <row r="355" spans="1:15" s="26" customFormat="1" ht="35.25" x14ac:dyDescent="0.15">
      <c r="A355" s="70">
        <v>256</v>
      </c>
      <c r="B355" s="72" t="s">
        <v>788</v>
      </c>
      <c r="C355" s="73" t="s">
        <v>301</v>
      </c>
      <c r="D355" s="74" t="s">
        <v>753</v>
      </c>
      <c r="E355" s="75"/>
      <c r="F355" s="74"/>
      <c r="G355" s="76"/>
      <c r="H355" s="25" t="e">
        <f>#REF!</f>
        <v>#REF!</v>
      </c>
      <c r="I355" s="25" t="e">
        <f>#REF!</f>
        <v>#REF!</v>
      </c>
      <c r="J355" s="25" t="e">
        <f>#REF!</f>
        <v>#REF!</v>
      </c>
      <c r="K355" s="25" t="e">
        <f>#REF!</f>
        <v>#REF!</v>
      </c>
      <c r="L355" s="25" t="e">
        <f>#REF!</f>
        <v>#REF!</v>
      </c>
      <c r="M355" s="25" t="e">
        <f>#REF!</f>
        <v>#REF!</v>
      </c>
      <c r="N355" s="25">
        <f>E355</f>
        <v>0</v>
      </c>
      <c r="O355" s="25">
        <f>F355</f>
        <v>0</v>
      </c>
    </row>
    <row r="356" spans="1:15" s="26" customFormat="1" ht="35.25" x14ac:dyDescent="0.15">
      <c r="A356" s="70">
        <v>257</v>
      </c>
      <c r="B356" s="72" t="s">
        <v>789</v>
      </c>
      <c r="C356" s="73" t="s">
        <v>312</v>
      </c>
      <c r="D356" s="74" t="s">
        <v>790</v>
      </c>
      <c r="E356" s="75">
        <v>15</v>
      </c>
      <c r="F356" s="74">
        <v>11003.7</v>
      </c>
      <c r="G356" s="76"/>
      <c r="H356" s="25" t="e">
        <f>#REF!</f>
        <v>#REF!</v>
      </c>
      <c r="I356" s="25" t="e">
        <f>#REF!</f>
        <v>#REF!</v>
      </c>
      <c r="J356" s="25" t="e">
        <f>#REF!</f>
        <v>#REF!</v>
      </c>
      <c r="K356" s="25" t="e">
        <f>#REF!</f>
        <v>#REF!</v>
      </c>
      <c r="L356" s="25" t="e">
        <f>#REF!</f>
        <v>#REF!</v>
      </c>
      <c r="M356" s="25" t="e">
        <f>#REF!</f>
        <v>#REF!</v>
      </c>
      <c r="N356" s="25">
        <f>E356</f>
        <v>15</v>
      </c>
      <c r="O356" s="25">
        <f>F356</f>
        <v>11003.7</v>
      </c>
    </row>
    <row r="357" spans="1:15" s="26" customFormat="1" ht="24" x14ac:dyDescent="0.15">
      <c r="A357" s="70">
        <v>258</v>
      </c>
      <c r="B357" s="72" t="s">
        <v>791</v>
      </c>
      <c r="C357" s="73" t="s">
        <v>553</v>
      </c>
      <c r="D357" s="74" t="s">
        <v>792</v>
      </c>
      <c r="E357" s="75">
        <v>14</v>
      </c>
      <c r="F357" s="74">
        <v>56304.11</v>
      </c>
      <c r="G357" s="76"/>
      <c r="H357" s="25" t="e">
        <f>#REF!</f>
        <v>#REF!</v>
      </c>
      <c r="I357" s="25" t="e">
        <f>#REF!</f>
        <v>#REF!</v>
      </c>
      <c r="J357" s="25" t="e">
        <f>#REF!</f>
        <v>#REF!</v>
      </c>
      <c r="K357" s="25" t="e">
        <f>#REF!</f>
        <v>#REF!</v>
      </c>
      <c r="L357" s="25" t="e">
        <f>#REF!</f>
        <v>#REF!</v>
      </c>
      <c r="M357" s="25" t="e">
        <f>#REF!</f>
        <v>#REF!</v>
      </c>
      <c r="N357" s="25">
        <f>E357</f>
        <v>14</v>
      </c>
      <c r="O357" s="25">
        <f>F357</f>
        <v>56304.11</v>
      </c>
    </row>
    <row r="358" spans="1:15" s="17" customFormat="1" ht="13.5" customHeight="1" thickBot="1" x14ac:dyDescent="0.2"/>
    <row r="359" spans="1:15" s="17" customFormat="1" ht="26.25" customHeight="1" x14ac:dyDescent="0.15">
      <c r="A359" s="94" t="s">
        <v>139</v>
      </c>
      <c r="B359" s="91" t="s">
        <v>294</v>
      </c>
      <c r="C359" s="88" t="s">
        <v>141</v>
      </c>
      <c r="D359" s="91" t="s">
        <v>142</v>
      </c>
      <c r="E359" s="97" t="s">
        <v>295</v>
      </c>
      <c r="F359" s="98"/>
      <c r="G359" s="99" t="s">
        <v>146</v>
      </c>
    </row>
    <row r="360" spans="1:15" s="17" customFormat="1" ht="12.75" customHeight="1" x14ac:dyDescent="0.15">
      <c r="A360" s="95"/>
      <c r="B360" s="92"/>
      <c r="C360" s="89"/>
      <c r="D360" s="92"/>
      <c r="E360" s="102" t="s">
        <v>147</v>
      </c>
      <c r="F360" s="102" t="s">
        <v>148</v>
      </c>
      <c r="G360" s="100"/>
    </row>
    <row r="361" spans="1:15" s="17" customFormat="1" ht="13.5" customHeight="1" thickBot="1" x14ac:dyDescent="0.2">
      <c r="A361" s="96"/>
      <c r="B361" s="93"/>
      <c r="C361" s="90"/>
      <c r="D361" s="93"/>
      <c r="E361" s="93"/>
      <c r="F361" s="93"/>
      <c r="G361" s="101"/>
    </row>
    <row r="362" spans="1:15" s="26" customFormat="1" ht="24" x14ac:dyDescent="0.15">
      <c r="A362" s="70">
        <v>259</v>
      </c>
      <c r="B362" s="72" t="s">
        <v>793</v>
      </c>
      <c r="C362" s="73" t="s">
        <v>312</v>
      </c>
      <c r="D362" s="74" t="s">
        <v>794</v>
      </c>
      <c r="E362" s="75">
        <v>12</v>
      </c>
      <c r="F362" s="74">
        <v>107.04</v>
      </c>
      <c r="G362" s="76"/>
      <c r="H362" s="25" t="e">
        <f>#REF!</f>
        <v>#REF!</v>
      </c>
      <c r="I362" s="25" t="e">
        <f>#REF!</f>
        <v>#REF!</v>
      </c>
      <c r="J362" s="25" t="e">
        <f>#REF!</f>
        <v>#REF!</v>
      </c>
      <c r="K362" s="25" t="e">
        <f>#REF!</f>
        <v>#REF!</v>
      </c>
      <c r="L362" s="25" t="e">
        <f>#REF!</f>
        <v>#REF!</v>
      </c>
      <c r="M362" s="25" t="e">
        <f>#REF!</f>
        <v>#REF!</v>
      </c>
      <c r="N362" s="25">
        <f>E362</f>
        <v>12</v>
      </c>
      <c r="O362" s="25">
        <f>F362</f>
        <v>107.04</v>
      </c>
    </row>
    <row r="363" spans="1:15" s="26" customFormat="1" ht="24" x14ac:dyDescent="0.15">
      <c r="A363" s="70">
        <v>260</v>
      </c>
      <c r="B363" s="72" t="s">
        <v>795</v>
      </c>
      <c r="C363" s="73" t="s">
        <v>301</v>
      </c>
      <c r="D363" s="74" t="s">
        <v>796</v>
      </c>
      <c r="E363" s="75">
        <v>3</v>
      </c>
      <c r="F363" s="74">
        <v>979.0200000000001</v>
      </c>
      <c r="G363" s="76"/>
      <c r="H363" s="25" t="e">
        <f>#REF!</f>
        <v>#REF!</v>
      </c>
      <c r="I363" s="25" t="e">
        <f>#REF!</f>
        <v>#REF!</v>
      </c>
      <c r="J363" s="25" t="e">
        <f>#REF!</f>
        <v>#REF!</v>
      </c>
      <c r="K363" s="25" t="e">
        <f>#REF!</f>
        <v>#REF!</v>
      </c>
      <c r="L363" s="25" t="e">
        <f>#REF!</f>
        <v>#REF!</v>
      </c>
      <c r="M363" s="25" t="e">
        <f>#REF!</f>
        <v>#REF!</v>
      </c>
      <c r="N363" s="25">
        <f>E363</f>
        <v>3</v>
      </c>
      <c r="O363" s="25">
        <f>F363</f>
        <v>979.0200000000001</v>
      </c>
    </row>
    <row r="364" spans="1:15" s="26" customFormat="1" ht="24" x14ac:dyDescent="0.15">
      <c r="A364" s="70">
        <v>261</v>
      </c>
      <c r="B364" s="72" t="s">
        <v>797</v>
      </c>
      <c r="C364" s="73" t="s">
        <v>301</v>
      </c>
      <c r="D364" s="74" t="s">
        <v>798</v>
      </c>
      <c r="E364" s="75">
        <v>5</v>
      </c>
      <c r="F364" s="74">
        <v>2127.59</v>
      </c>
      <c r="G364" s="76"/>
      <c r="H364" s="25" t="e">
        <f>#REF!</f>
        <v>#REF!</v>
      </c>
      <c r="I364" s="25" t="e">
        <f>#REF!</f>
        <v>#REF!</v>
      </c>
      <c r="J364" s="25" t="e">
        <f>#REF!</f>
        <v>#REF!</v>
      </c>
      <c r="K364" s="25" t="e">
        <f>#REF!</f>
        <v>#REF!</v>
      </c>
      <c r="L364" s="25" t="e">
        <f>#REF!</f>
        <v>#REF!</v>
      </c>
      <c r="M364" s="25" t="e">
        <f>#REF!</f>
        <v>#REF!</v>
      </c>
      <c r="N364" s="25">
        <f>E364</f>
        <v>5</v>
      </c>
      <c r="O364" s="25">
        <f>F364</f>
        <v>2127.59</v>
      </c>
    </row>
    <row r="365" spans="1:15" s="26" customFormat="1" ht="24" x14ac:dyDescent="0.15">
      <c r="A365" s="70">
        <v>262</v>
      </c>
      <c r="B365" s="72" t="s">
        <v>799</v>
      </c>
      <c r="C365" s="73" t="s">
        <v>315</v>
      </c>
      <c r="D365" s="74" t="s">
        <v>800</v>
      </c>
      <c r="E365" s="75">
        <v>16</v>
      </c>
      <c r="F365" s="74">
        <v>1095.79</v>
      </c>
      <c r="G365" s="76"/>
      <c r="H365" s="25" t="e">
        <f>#REF!</f>
        <v>#REF!</v>
      </c>
      <c r="I365" s="25" t="e">
        <f>#REF!</f>
        <v>#REF!</v>
      </c>
      <c r="J365" s="25" t="e">
        <f>#REF!</f>
        <v>#REF!</v>
      </c>
      <c r="K365" s="25" t="e">
        <f>#REF!</f>
        <v>#REF!</v>
      </c>
      <c r="L365" s="25" t="e">
        <f>#REF!</f>
        <v>#REF!</v>
      </c>
      <c r="M365" s="25" t="e">
        <f>#REF!</f>
        <v>#REF!</v>
      </c>
      <c r="N365" s="25">
        <f>E365</f>
        <v>16</v>
      </c>
      <c r="O365" s="25">
        <f>F365</f>
        <v>1095.79</v>
      </c>
    </row>
    <row r="366" spans="1:15" s="26" customFormat="1" ht="24" x14ac:dyDescent="0.15">
      <c r="A366" s="70">
        <v>263</v>
      </c>
      <c r="B366" s="72" t="s">
        <v>801</v>
      </c>
      <c r="C366" s="73" t="s">
        <v>376</v>
      </c>
      <c r="D366" s="74" t="s">
        <v>802</v>
      </c>
      <c r="E366" s="75">
        <v>132</v>
      </c>
      <c r="F366" s="74">
        <v>11864.16</v>
      </c>
      <c r="G366" s="76"/>
      <c r="H366" s="25" t="e">
        <f>#REF!</f>
        <v>#REF!</v>
      </c>
      <c r="I366" s="25" t="e">
        <f>#REF!</f>
        <v>#REF!</v>
      </c>
      <c r="J366" s="25" t="e">
        <f>#REF!</f>
        <v>#REF!</v>
      </c>
      <c r="K366" s="25" t="e">
        <f>#REF!</f>
        <v>#REF!</v>
      </c>
      <c r="L366" s="25" t="e">
        <f>#REF!</f>
        <v>#REF!</v>
      </c>
      <c r="M366" s="25" t="e">
        <f>#REF!</f>
        <v>#REF!</v>
      </c>
      <c r="N366" s="25">
        <f>E366</f>
        <v>132</v>
      </c>
      <c r="O366" s="25">
        <f>F366</f>
        <v>11864.16</v>
      </c>
    </row>
    <row r="367" spans="1:15" s="26" customFormat="1" ht="24" x14ac:dyDescent="0.15">
      <c r="A367" s="70">
        <v>264</v>
      </c>
      <c r="B367" s="72" t="s">
        <v>803</v>
      </c>
      <c r="C367" s="73" t="s">
        <v>644</v>
      </c>
      <c r="D367" s="74" t="s">
        <v>804</v>
      </c>
      <c r="E367" s="75">
        <v>7</v>
      </c>
      <c r="F367" s="74">
        <v>599.20000000000005</v>
      </c>
      <c r="G367" s="76"/>
      <c r="H367" s="25" t="e">
        <f>#REF!</f>
        <v>#REF!</v>
      </c>
      <c r="I367" s="25" t="e">
        <f>#REF!</f>
        <v>#REF!</v>
      </c>
      <c r="J367" s="25" t="e">
        <f>#REF!</f>
        <v>#REF!</v>
      </c>
      <c r="K367" s="25" t="e">
        <f>#REF!</f>
        <v>#REF!</v>
      </c>
      <c r="L367" s="25" t="e">
        <f>#REF!</f>
        <v>#REF!</v>
      </c>
      <c r="M367" s="25" t="e">
        <f>#REF!</f>
        <v>#REF!</v>
      </c>
      <c r="N367" s="25">
        <f>E367</f>
        <v>7</v>
      </c>
      <c r="O367" s="25">
        <f>F367</f>
        <v>599.20000000000005</v>
      </c>
    </row>
    <row r="368" spans="1:15" s="26" customFormat="1" ht="24" x14ac:dyDescent="0.15">
      <c r="A368" s="70">
        <v>265</v>
      </c>
      <c r="B368" s="72" t="s">
        <v>805</v>
      </c>
      <c r="C368" s="73" t="s">
        <v>315</v>
      </c>
      <c r="D368" s="74" t="s">
        <v>806</v>
      </c>
      <c r="E368" s="75">
        <v>1513</v>
      </c>
      <c r="F368" s="74">
        <v>132750.62</v>
      </c>
      <c r="G368" s="76"/>
      <c r="H368" s="25" t="e">
        <f>#REF!</f>
        <v>#REF!</v>
      </c>
      <c r="I368" s="25" t="e">
        <f>#REF!</f>
        <v>#REF!</v>
      </c>
      <c r="J368" s="25" t="e">
        <f>#REF!</f>
        <v>#REF!</v>
      </c>
      <c r="K368" s="25" t="e">
        <f>#REF!</f>
        <v>#REF!</v>
      </c>
      <c r="L368" s="25" t="e">
        <f>#REF!</f>
        <v>#REF!</v>
      </c>
      <c r="M368" s="25" t="e">
        <f>#REF!</f>
        <v>#REF!</v>
      </c>
      <c r="N368" s="25">
        <f>E368</f>
        <v>1513</v>
      </c>
      <c r="O368" s="25">
        <f>F368</f>
        <v>132750.62</v>
      </c>
    </row>
    <row r="369" spans="1:15" s="26" customFormat="1" ht="24" x14ac:dyDescent="0.15">
      <c r="A369" s="70">
        <v>266</v>
      </c>
      <c r="B369" s="72" t="s">
        <v>807</v>
      </c>
      <c r="C369" s="73" t="s">
        <v>315</v>
      </c>
      <c r="D369" s="74" t="s">
        <v>808</v>
      </c>
      <c r="E369" s="75">
        <v>18</v>
      </c>
      <c r="F369" s="74">
        <v>3673.69</v>
      </c>
      <c r="G369" s="76"/>
      <c r="H369" s="25" t="e">
        <f>#REF!</f>
        <v>#REF!</v>
      </c>
      <c r="I369" s="25" t="e">
        <f>#REF!</f>
        <v>#REF!</v>
      </c>
      <c r="J369" s="25" t="e">
        <f>#REF!</f>
        <v>#REF!</v>
      </c>
      <c r="K369" s="25" t="e">
        <f>#REF!</f>
        <v>#REF!</v>
      </c>
      <c r="L369" s="25" t="e">
        <f>#REF!</f>
        <v>#REF!</v>
      </c>
      <c r="M369" s="25" t="e">
        <f>#REF!</f>
        <v>#REF!</v>
      </c>
      <c r="N369" s="25">
        <f>E369</f>
        <v>18</v>
      </c>
      <c r="O369" s="25">
        <f>F369</f>
        <v>3673.69</v>
      </c>
    </row>
    <row r="370" spans="1:15" s="26" customFormat="1" ht="24" x14ac:dyDescent="0.15">
      <c r="A370" s="70">
        <v>267</v>
      </c>
      <c r="B370" s="72" t="s">
        <v>809</v>
      </c>
      <c r="C370" s="73" t="s">
        <v>315</v>
      </c>
      <c r="D370" s="74" t="s">
        <v>810</v>
      </c>
      <c r="E370" s="75">
        <v>18</v>
      </c>
      <c r="F370" s="74">
        <v>4366.41</v>
      </c>
      <c r="G370" s="76"/>
      <c r="H370" s="25" t="e">
        <f>#REF!</f>
        <v>#REF!</v>
      </c>
      <c r="I370" s="25" t="e">
        <f>#REF!</f>
        <v>#REF!</v>
      </c>
      <c r="J370" s="25" t="e">
        <f>#REF!</f>
        <v>#REF!</v>
      </c>
      <c r="K370" s="25" t="e">
        <f>#REF!</f>
        <v>#REF!</v>
      </c>
      <c r="L370" s="25" t="e">
        <f>#REF!</f>
        <v>#REF!</v>
      </c>
      <c r="M370" s="25" t="e">
        <f>#REF!</f>
        <v>#REF!</v>
      </c>
      <c r="N370" s="25">
        <f>E370</f>
        <v>18</v>
      </c>
      <c r="O370" s="25">
        <f>F370</f>
        <v>4366.41</v>
      </c>
    </row>
    <row r="371" spans="1:15" s="26" customFormat="1" ht="24" x14ac:dyDescent="0.15">
      <c r="A371" s="70">
        <v>268</v>
      </c>
      <c r="B371" s="72" t="s">
        <v>811</v>
      </c>
      <c r="C371" s="73" t="s">
        <v>373</v>
      </c>
      <c r="D371" s="74" t="s">
        <v>812</v>
      </c>
      <c r="E371" s="75">
        <v>23</v>
      </c>
      <c r="F371" s="74">
        <v>3146.4900000000002</v>
      </c>
      <c r="G371" s="76"/>
      <c r="H371" s="25" t="e">
        <f>#REF!</f>
        <v>#REF!</v>
      </c>
      <c r="I371" s="25" t="e">
        <f>#REF!</f>
        <v>#REF!</v>
      </c>
      <c r="J371" s="25" t="e">
        <f>#REF!</f>
        <v>#REF!</v>
      </c>
      <c r="K371" s="25" t="e">
        <f>#REF!</f>
        <v>#REF!</v>
      </c>
      <c r="L371" s="25" t="e">
        <f>#REF!</f>
        <v>#REF!</v>
      </c>
      <c r="M371" s="25" t="e">
        <f>#REF!</f>
        <v>#REF!</v>
      </c>
      <c r="N371" s="25">
        <f>E371</f>
        <v>23</v>
      </c>
      <c r="O371" s="25">
        <f>F371</f>
        <v>3146.4900000000002</v>
      </c>
    </row>
    <row r="372" spans="1:15" s="26" customFormat="1" ht="24" x14ac:dyDescent="0.15">
      <c r="A372" s="70">
        <v>269</v>
      </c>
      <c r="B372" s="72" t="s">
        <v>813</v>
      </c>
      <c r="C372" s="73" t="s">
        <v>315</v>
      </c>
      <c r="D372" s="74" t="s">
        <v>814</v>
      </c>
      <c r="E372" s="75">
        <v>11</v>
      </c>
      <c r="F372" s="74">
        <v>2373.61</v>
      </c>
      <c r="G372" s="76"/>
      <c r="H372" s="25" t="e">
        <f>#REF!</f>
        <v>#REF!</v>
      </c>
      <c r="I372" s="25" t="e">
        <f>#REF!</f>
        <v>#REF!</v>
      </c>
      <c r="J372" s="25" t="e">
        <f>#REF!</f>
        <v>#REF!</v>
      </c>
      <c r="K372" s="25" t="e">
        <f>#REF!</f>
        <v>#REF!</v>
      </c>
      <c r="L372" s="25" t="e">
        <f>#REF!</f>
        <v>#REF!</v>
      </c>
      <c r="M372" s="25" t="e">
        <f>#REF!</f>
        <v>#REF!</v>
      </c>
      <c r="N372" s="25">
        <f>E372</f>
        <v>11</v>
      </c>
      <c r="O372" s="25">
        <f>F372</f>
        <v>2373.61</v>
      </c>
    </row>
    <row r="373" spans="1:15" s="26" customFormat="1" ht="24" x14ac:dyDescent="0.15">
      <c r="A373" s="70">
        <v>270</v>
      </c>
      <c r="B373" s="72" t="s">
        <v>815</v>
      </c>
      <c r="C373" s="73" t="s">
        <v>301</v>
      </c>
      <c r="D373" s="74" t="s">
        <v>816</v>
      </c>
      <c r="E373" s="75">
        <v>11</v>
      </c>
      <c r="F373" s="74">
        <v>207.62</v>
      </c>
      <c r="G373" s="76"/>
      <c r="H373" s="25" t="e">
        <f>#REF!</f>
        <v>#REF!</v>
      </c>
      <c r="I373" s="25" t="e">
        <f>#REF!</f>
        <v>#REF!</v>
      </c>
      <c r="J373" s="25" t="e">
        <f>#REF!</f>
        <v>#REF!</v>
      </c>
      <c r="K373" s="25" t="e">
        <f>#REF!</f>
        <v>#REF!</v>
      </c>
      <c r="L373" s="25" t="e">
        <f>#REF!</f>
        <v>#REF!</v>
      </c>
      <c r="M373" s="25" t="e">
        <f>#REF!</f>
        <v>#REF!</v>
      </c>
      <c r="N373" s="25">
        <f>E373</f>
        <v>11</v>
      </c>
      <c r="O373" s="25">
        <f>F373</f>
        <v>207.62</v>
      </c>
    </row>
    <row r="374" spans="1:15" s="26" customFormat="1" ht="35.25" x14ac:dyDescent="0.15">
      <c r="A374" s="70">
        <v>271</v>
      </c>
      <c r="B374" s="72" t="s">
        <v>817</v>
      </c>
      <c r="C374" s="73" t="s">
        <v>301</v>
      </c>
      <c r="D374" s="74" t="s">
        <v>818</v>
      </c>
      <c r="E374" s="75">
        <v>1</v>
      </c>
      <c r="F374" s="74">
        <v>529.65</v>
      </c>
      <c r="G374" s="76"/>
      <c r="H374" s="25" t="e">
        <f>#REF!</f>
        <v>#REF!</v>
      </c>
      <c r="I374" s="25" t="e">
        <f>#REF!</f>
        <v>#REF!</v>
      </c>
      <c r="J374" s="25" t="e">
        <f>#REF!</f>
        <v>#REF!</v>
      </c>
      <c r="K374" s="25" t="e">
        <f>#REF!</f>
        <v>#REF!</v>
      </c>
      <c r="L374" s="25" t="e">
        <f>#REF!</f>
        <v>#REF!</v>
      </c>
      <c r="M374" s="25" t="e">
        <f>#REF!</f>
        <v>#REF!</v>
      </c>
      <c r="N374" s="25">
        <f>E374</f>
        <v>1</v>
      </c>
      <c r="O374" s="25">
        <f>F374</f>
        <v>529.65</v>
      </c>
    </row>
    <row r="375" spans="1:15" s="26" customFormat="1" ht="35.25" x14ac:dyDescent="0.15">
      <c r="A375" s="70">
        <v>272</v>
      </c>
      <c r="B375" s="72" t="s">
        <v>819</v>
      </c>
      <c r="C375" s="73" t="s">
        <v>301</v>
      </c>
      <c r="D375" s="74" t="s">
        <v>820</v>
      </c>
      <c r="E375" s="75">
        <v>13</v>
      </c>
      <c r="F375" s="74">
        <v>4501.8</v>
      </c>
      <c r="G375" s="76"/>
      <c r="H375" s="25" t="e">
        <f>#REF!</f>
        <v>#REF!</v>
      </c>
      <c r="I375" s="25" t="e">
        <f>#REF!</f>
        <v>#REF!</v>
      </c>
      <c r="J375" s="25" t="e">
        <f>#REF!</f>
        <v>#REF!</v>
      </c>
      <c r="K375" s="25" t="e">
        <f>#REF!</f>
        <v>#REF!</v>
      </c>
      <c r="L375" s="25" t="e">
        <f>#REF!</f>
        <v>#REF!</v>
      </c>
      <c r="M375" s="25" t="e">
        <f>#REF!</f>
        <v>#REF!</v>
      </c>
      <c r="N375" s="25">
        <f>E375</f>
        <v>13</v>
      </c>
      <c r="O375" s="25">
        <f>F375</f>
        <v>4501.8</v>
      </c>
    </row>
    <row r="376" spans="1:15" s="17" customFormat="1" ht="13.5" customHeight="1" thickBot="1" x14ac:dyDescent="0.2"/>
    <row r="377" spans="1:15" s="17" customFormat="1" ht="26.25" customHeight="1" x14ac:dyDescent="0.15">
      <c r="A377" s="94" t="s">
        <v>139</v>
      </c>
      <c r="B377" s="91" t="s">
        <v>294</v>
      </c>
      <c r="C377" s="88" t="s">
        <v>141</v>
      </c>
      <c r="D377" s="91" t="s">
        <v>142</v>
      </c>
      <c r="E377" s="97" t="s">
        <v>295</v>
      </c>
      <c r="F377" s="98"/>
      <c r="G377" s="99" t="s">
        <v>146</v>
      </c>
    </row>
    <row r="378" spans="1:15" s="17" customFormat="1" ht="12.75" customHeight="1" x14ac:dyDescent="0.15">
      <c r="A378" s="95"/>
      <c r="B378" s="92"/>
      <c r="C378" s="89"/>
      <c r="D378" s="92"/>
      <c r="E378" s="102" t="s">
        <v>147</v>
      </c>
      <c r="F378" s="102" t="s">
        <v>148</v>
      </c>
      <c r="G378" s="100"/>
    </row>
    <row r="379" spans="1:15" s="17" customFormat="1" ht="13.5" customHeight="1" thickBot="1" x14ac:dyDescent="0.2">
      <c r="A379" s="96"/>
      <c r="B379" s="93"/>
      <c r="C379" s="90"/>
      <c r="D379" s="93"/>
      <c r="E379" s="93"/>
      <c r="F379" s="93"/>
      <c r="G379" s="101"/>
    </row>
    <row r="380" spans="1:15" s="26" customFormat="1" ht="24" x14ac:dyDescent="0.15">
      <c r="A380" s="70">
        <v>273</v>
      </c>
      <c r="B380" s="72" t="s">
        <v>821</v>
      </c>
      <c r="C380" s="73" t="s">
        <v>299</v>
      </c>
      <c r="D380" s="74" t="s">
        <v>822</v>
      </c>
      <c r="E380" s="75">
        <v>1000</v>
      </c>
      <c r="F380" s="74">
        <v>3250</v>
      </c>
      <c r="G380" s="76"/>
      <c r="H380" s="25" t="e">
        <f>#REF!</f>
        <v>#REF!</v>
      </c>
      <c r="I380" s="25" t="e">
        <f>#REF!</f>
        <v>#REF!</v>
      </c>
      <c r="J380" s="25" t="e">
        <f>#REF!</f>
        <v>#REF!</v>
      </c>
      <c r="K380" s="25" t="e">
        <f>#REF!</f>
        <v>#REF!</v>
      </c>
      <c r="L380" s="25" t="e">
        <f>#REF!</f>
        <v>#REF!</v>
      </c>
      <c r="M380" s="25" t="e">
        <f>#REF!</f>
        <v>#REF!</v>
      </c>
      <c r="N380" s="25">
        <f>E380</f>
        <v>1000</v>
      </c>
      <c r="O380" s="25">
        <f>F380</f>
        <v>3250</v>
      </c>
    </row>
    <row r="381" spans="1:15" s="26" customFormat="1" ht="24" x14ac:dyDescent="0.15">
      <c r="A381" s="70">
        <v>274</v>
      </c>
      <c r="B381" s="72" t="s">
        <v>823</v>
      </c>
      <c r="C381" s="73" t="s">
        <v>824</v>
      </c>
      <c r="D381" s="74" t="s">
        <v>825</v>
      </c>
      <c r="E381" s="75">
        <v>34275</v>
      </c>
      <c r="F381" s="74">
        <v>73685.66</v>
      </c>
      <c r="G381" s="76"/>
      <c r="H381" s="25" t="e">
        <f>#REF!</f>
        <v>#REF!</v>
      </c>
      <c r="I381" s="25" t="e">
        <f>#REF!</f>
        <v>#REF!</v>
      </c>
      <c r="J381" s="25" t="e">
        <f>#REF!</f>
        <v>#REF!</v>
      </c>
      <c r="K381" s="25" t="e">
        <f>#REF!</f>
        <v>#REF!</v>
      </c>
      <c r="L381" s="25" t="e">
        <f>#REF!</f>
        <v>#REF!</v>
      </c>
      <c r="M381" s="25" t="e">
        <f>#REF!</f>
        <v>#REF!</v>
      </c>
      <c r="N381" s="25">
        <f>E381</f>
        <v>34275</v>
      </c>
      <c r="O381" s="25">
        <f>F381</f>
        <v>73685.66</v>
      </c>
    </row>
    <row r="382" spans="1:15" s="26" customFormat="1" ht="24" x14ac:dyDescent="0.15">
      <c r="A382" s="70">
        <v>275</v>
      </c>
      <c r="B382" s="72" t="s">
        <v>826</v>
      </c>
      <c r="C382" s="73" t="s">
        <v>301</v>
      </c>
      <c r="D382" s="74" t="s">
        <v>827</v>
      </c>
      <c r="E382" s="75">
        <v>400</v>
      </c>
      <c r="F382" s="74">
        <v>3696.4500000000003</v>
      </c>
      <c r="G382" s="76"/>
      <c r="H382" s="25" t="e">
        <f>#REF!</f>
        <v>#REF!</v>
      </c>
      <c r="I382" s="25" t="e">
        <f>#REF!</f>
        <v>#REF!</v>
      </c>
      <c r="J382" s="25" t="e">
        <f>#REF!</f>
        <v>#REF!</v>
      </c>
      <c r="K382" s="25" t="e">
        <f>#REF!</f>
        <v>#REF!</v>
      </c>
      <c r="L382" s="25" t="e">
        <f>#REF!</f>
        <v>#REF!</v>
      </c>
      <c r="M382" s="25" t="e">
        <f>#REF!</f>
        <v>#REF!</v>
      </c>
      <c r="N382" s="25">
        <f>E382</f>
        <v>400</v>
      </c>
      <c r="O382" s="25">
        <f>F382</f>
        <v>3696.4500000000003</v>
      </c>
    </row>
    <row r="383" spans="1:15" s="26" customFormat="1" ht="24" x14ac:dyDescent="0.15">
      <c r="A383" s="70">
        <v>276</v>
      </c>
      <c r="B383" s="72" t="s">
        <v>828</v>
      </c>
      <c r="C383" s="73" t="s">
        <v>299</v>
      </c>
      <c r="D383" s="74" t="s">
        <v>829</v>
      </c>
      <c r="E383" s="75">
        <v>40000</v>
      </c>
      <c r="F383" s="74">
        <v>23600</v>
      </c>
      <c r="G383" s="76"/>
      <c r="H383" s="25" t="e">
        <f>#REF!</f>
        <v>#REF!</v>
      </c>
      <c r="I383" s="25" t="e">
        <f>#REF!</f>
        <v>#REF!</v>
      </c>
      <c r="J383" s="25" t="e">
        <f>#REF!</f>
        <v>#REF!</v>
      </c>
      <c r="K383" s="25" t="e">
        <f>#REF!</f>
        <v>#REF!</v>
      </c>
      <c r="L383" s="25" t="e">
        <f>#REF!</f>
        <v>#REF!</v>
      </c>
      <c r="M383" s="25" t="e">
        <f>#REF!</f>
        <v>#REF!</v>
      </c>
      <c r="N383" s="25">
        <f>E383</f>
        <v>40000</v>
      </c>
      <c r="O383" s="25">
        <f>F383</f>
        <v>23600</v>
      </c>
    </row>
    <row r="384" spans="1:15" s="26" customFormat="1" ht="24" x14ac:dyDescent="0.15">
      <c r="A384" s="70">
        <v>277</v>
      </c>
      <c r="B384" s="72" t="s">
        <v>830</v>
      </c>
      <c r="C384" s="73" t="s">
        <v>831</v>
      </c>
      <c r="D384" s="74" t="s">
        <v>832</v>
      </c>
      <c r="E384" s="75">
        <v>2802</v>
      </c>
      <c r="F384" s="74">
        <v>29279.300000000003</v>
      </c>
      <c r="G384" s="76"/>
      <c r="H384" s="25" t="e">
        <f>#REF!</f>
        <v>#REF!</v>
      </c>
      <c r="I384" s="25" t="e">
        <f>#REF!</f>
        <v>#REF!</v>
      </c>
      <c r="J384" s="25" t="e">
        <f>#REF!</f>
        <v>#REF!</v>
      </c>
      <c r="K384" s="25" t="e">
        <f>#REF!</f>
        <v>#REF!</v>
      </c>
      <c r="L384" s="25" t="e">
        <f>#REF!</f>
        <v>#REF!</v>
      </c>
      <c r="M384" s="25" t="e">
        <f>#REF!</f>
        <v>#REF!</v>
      </c>
      <c r="N384" s="25">
        <f>E384</f>
        <v>2802</v>
      </c>
      <c r="O384" s="25">
        <f>F384</f>
        <v>29279.300000000003</v>
      </c>
    </row>
    <row r="385" spans="1:15" s="26" customFormat="1" ht="24" x14ac:dyDescent="0.15">
      <c r="A385" s="70">
        <v>278</v>
      </c>
      <c r="B385" s="72" t="s">
        <v>833</v>
      </c>
      <c r="C385" s="73" t="s">
        <v>301</v>
      </c>
      <c r="D385" s="74" t="s">
        <v>834</v>
      </c>
      <c r="E385" s="75">
        <v>20</v>
      </c>
      <c r="F385" s="74">
        <v>2269.9</v>
      </c>
      <c r="G385" s="76"/>
      <c r="H385" s="25" t="e">
        <f>#REF!</f>
        <v>#REF!</v>
      </c>
      <c r="I385" s="25" t="e">
        <f>#REF!</f>
        <v>#REF!</v>
      </c>
      <c r="J385" s="25" t="e">
        <f>#REF!</f>
        <v>#REF!</v>
      </c>
      <c r="K385" s="25" t="e">
        <f>#REF!</f>
        <v>#REF!</v>
      </c>
      <c r="L385" s="25" t="e">
        <f>#REF!</f>
        <v>#REF!</v>
      </c>
      <c r="M385" s="25" t="e">
        <f>#REF!</f>
        <v>#REF!</v>
      </c>
      <c r="N385" s="25">
        <f>E385</f>
        <v>20</v>
      </c>
      <c r="O385" s="25">
        <f>F385</f>
        <v>2269.9</v>
      </c>
    </row>
    <row r="386" spans="1:15" s="26" customFormat="1" ht="24" x14ac:dyDescent="0.15">
      <c r="A386" s="70">
        <v>279</v>
      </c>
      <c r="B386" s="72" t="s">
        <v>835</v>
      </c>
      <c r="C386" s="73" t="s">
        <v>312</v>
      </c>
      <c r="D386" s="74" t="s">
        <v>836</v>
      </c>
      <c r="E386" s="75">
        <v>9</v>
      </c>
      <c r="F386" s="74">
        <v>596.52</v>
      </c>
      <c r="G386" s="76"/>
      <c r="H386" s="25" t="e">
        <f>#REF!</f>
        <v>#REF!</v>
      </c>
      <c r="I386" s="25" t="e">
        <f>#REF!</f>
        <v>#REF!</v>
      </c>
      <c r="J386" s="25" t="e">
        <f>#REF!</f>
        <v>#REF!</v>
      </c>
      <c r="K386" s="25" t="e">
        <f>#REF!</f>
        <v>#REF!</v>
      </c>
      <c r="L386" s="25" t="e">
        <f>#REF!</f>
        <v>#REF!</v>
      </c>
      <c r="M386" s="25" t="e">
        <f>#REF!</f>
        <v>#REF!</v>
      </c>
      <c r="N386" s="25">
        <f>E386</f>
        <v>9</v>
      </c>
      <c r="O386" s="25">
        <f>F386</f>
        <v>596.52</v>
      </c>
    </row>
    <row r="387" spans="1:15" s="26" customFormat="1" ht="24" x14ac:dyDescent="0.15">
      <c r="A387" s="70">
        <v>280</v>
      </c>
      <c r="B387" s="72" t="s">
        <v>837</v>
      </c>
      <c r="C387" s="73" t="s">
        <v>312</v>
      </c>
      <c r="D387" s="74" t="s">
        <v>838</v>
      </c>
      <c r="E387" s="75">
        <v>5</v>
      </c>
      <c r="F387" s="74">
        <v>333.7</v>
      </c>
      <c r="G387" s="76"/>
      <c r="H387" s="25" t="e">
        <f>#REF!</f>
        <v>#REF!</v>
      </c>
      <c r="I387" s="25" t="e">
        <f>#REF!</f>
        <v>#REF!</v>
      </c>
      <c r="J387" s="25" t="e">
        <f>#REF!</f>
        <v>#REF!</v>
      </c>
      <c r="K387" s="25" t="e">
        <f>#REF!</f>
        <v>#REF!</v>
      </c>
      <c r="L387" s="25" t="e">
        <f>#REF!</f>
        <v>#REF!</v>
      </c>
      <c r="M387" s="25" t="e">
        <f>#REF!</f>
        <v>#REF!</v>
      </c>
      <c r="N387" s="25">
        <f>E387</f>
        <v>5</v>
      </c>
      <c r="O387" s="25">
        <f>F387</f>
        <v>333.7</v>
      </c>
    </row>
    <row r="388" spans="1:15" s="26" customFormat="1" ht="35.25" x14ac:dyDescent="0.15">
      <c r="A388" s="70">
        <v>281</v>
      </c>
      <c r="B388" s="72" t="s">
        <v>839</v>
      </c>
      <c r="C388" s="73" t="s">
        <v>312</v>
      </c>
      <c r="D388" s="74" t="s">
        <v>840</v>
      </c>
      <c r="E388" s="75">
        <v>10</v>
      </c>
      <c r="F388" s="74">
        <v>659.2</v>
      </c>
      <c r="G388" s="76"/>
      <c r="H388" s="25" t="e">
        <f>#REF!</f>
        <v>#REF!</v>
      </c>
      <c r="I388" s="25" t="e">
        <f>#REF!</f>
        <v>#REF!</v>
      </c>
      <c r="J388" s="25" t="e">
        <f>#REF!</f>
        <v>#REF!</v>
      </c>
      <c r="K388" s="25" t="e">
        <f>#REF!</f>
        <v>#REF!</v>
      </c>
      <c r="L388" s="25" t="e">
        <f>#REF!</f>
        <v>#REF!</v>
      </c>
      <c r="M388" s="25" t="e">
        <f>#REF!</f>
        <v>#REF!</v>
      </c>
      <c r="N388" s="25">
        <f>E388</f>
        <v>10</v>
      </c>
      <c r="O388" s="25">
        <f>F388</f>
        <v>659.2</v>
      </c>
    </row>
    <row r="389" spans="1:15" s="26" customFormat="1" ht="24" x14ac:dyDescent="0.15">
      <c r="A389" s="70">
        <v>282</v>
      </c>
      <c r="B389" s="72" t="s">
        <v>841</v>
      </c>
      <c r="C389" s="73" t="s">
        <v>299</v>
      </c>
      <c r="D389" s="74">
        <v>270</v>
      </c>
      <c r="E389" s="75">
        <v>34</v>
      </c>
      <c r="F389" s="74">
        <v>9180</v>
      </c>
      <c r="G389" s="76"/>
      <c r="H389" s="25" t="e">
        <f>#REF!</f>
        <v>#REF!</v>
      </c>
      <c r="I389" s="25" t="e">
        <f>#REF!</f>
        <v>#REF!</v>
      </c>
      <c r="J389" s="25" t="e">
        <f>#REF!</f>
        <v>#REF!</v>
      </c>
      <c r="K389" s="25" t="e">
        <f>#REF!</f>
        <v>#REF!</v>
      </c>
      <c r="L389" s="25" t="e">
        <f>#REF!</f>
        <v>#REF!</v>
      </c>
      <c r="M389" s="25" t="e">
        <f>#REF!</f>
        <v>#REF!</v>
      </c>
      <c r="N389" s="25">
        <f>E389</f>
        <v>34</v>
      </c>
      <c r="O389" s="25">
        <f>F389</f>
        <v>9180</v>
      </c>
    </row>
    <row r="390" spans="1:15" s="26" customFormat="1" ht="24" x14ac:dyDescent="0.15">
      <c r="A390" s="70">
        <v>283</v>
      </c>
      <c r="B390" s="72" t="s">
        <v>842</v>
      </c>
      <c r="C390" s="73" t="s">
        <v>301</v>
      </c>
      <c r="D390" s="74" t="s">
        <v>843</v>
      </c>
      <c r="E390" s="75">
        <v>66</v>
      </c>
      <c r="F390" s="74">
        <v>20752.63</v>
      </c>
      <c r="G390" s="76"/>
      <c r="H390" s="25" t="e">
        <f>#REF!</f>
        <v>#REF!</v>
      </c>
      <c r="I390" s="25" t="e">
        <f>#REF!</f>
        <v>#REF!</v>
      </c>
      <c r="J390" s="25" t="e">
        <f>#REF!</f>
        <v>#REF!</v>
      </c>
      <c r="K390" s="25" t="e">
        <f>#REF!</f>
        <v>#REF!</v>
      </c>
      <c r="L390" s="25" t="e">
        <f>#REF!</f>
        <v>#REF!</v>
      </c>
      <c r="M390" s="25" t="e">
        <f>#REF!</f>
        <v>#REF!</v>
      </c>
      <c r="N390" s="25">
        <f>E390</f>
        <v>66</v>
      </c>
      <c r="O390" s="25">
        <f>F390</f>
        <v>20752.63</v>
      </c>
    </row>
    <row r="391" spans="1:15" s="26" customFormat="1" ht="24" x14ac:dyDescent="0.15">
      <c r="A391" s="70">
        <v>284</v>
      </c>
      <c r="B391" s="72" t="s">
        <v>844</v>
      </c>
      <c r="C391" s="73" t="s">
        <v>301</v>
      </c>
      <c r="D391" s="74" t="s">
        <v>845</v>
      </c>
      <c r="E391" s="75">
        <v>72</v>
      </c>
      <c r="F391" s="74">
        <v>16842.96</v>
      </c>
      <c r="G391" s="76"/>
      <c r="H391" s="25" t="e">
        <f>#REF!</f>
        <v>#REF!</v>
      </c>
      <c r="I391" s="25" t="e">
        <f>#REF!</f>
        <v>#REF!</v>
      </c>
      <c r="J391" s="25" t="e">
        <f>#REF!</f>
        <v>#REF!</v>
      </c>
      <c r="K391" s="25" t="e">
        <f>#REF!</f>
        <v>#REF!</v>
      </c>
      <c r="L391" s="25" t="e">
        <f>#REF!</f>
        <v>#REF!</v>
      </c>
      <c r="M391" s="25" t="e">
        <f>#REF!</f>
        <v>#REF!</v>
      </c>
      <c r="N391" s="25">
        <f>E391</f>
        <v>72</v>
      </c>
      <c r="O391" s="25">
        <f>F391</f>
        <v>16842.96</v>
      </c>
    </row>
    <row r="392" spans="1:15" s="26" customFormat="1" ht="24" x14ac:dyDescent="0.15">
      <c r="A392" s="70">
        <v>285</v>
      </c>
      <c r="B392" s="72" t="s">
        <v>846</v>
      </c>
      <c r="C392" s="73" t="s">
        <v>301</v>
      </c>
      <c r="D392" s="74" t="s">
        <v>847</v>
      </c>
      <c r="E392" s="75">
        <v>4</v>
      </c>
      <c r="F392" s="74">
        <v>822.15000000000009</v>
      </c>
      <c r="G392" s="76"/>
      <c r="H392" s="25" t="e">
        <f>#REF!</f>
        <v>#REF!</v>
      </c>
      <c r="I392" s="25" t="e">
        <f>#REF!</f>
        <v>#REF!</v>
      </c>
      <c r="J392" s="25" t="e">
        <f>#REF!</f>
        <v>#REF!</v>
      </c>
      <c r="K392" s="25" t="e">
        <f>#REF!</f>
        <v>#REF!</v>
      </c>
      <c r="L392" s="25" t="e">
        <f>#REF!</f>
        <v>#REF!</v>
      </c>
      <c r="M392" s="25" t="e">
        <f>#REF!</f>
        <v>#REF!</v>
      </c>
      <c r="N392" s="25">
        <f>E392</f>
        <v>4</v>
      </c>
      <c r="O392" s="25">
        <f>F392</f>
        <v>822.15000000000009</v>
      </c>
    </row>
    <row r="393" spans="1:15" s="26" customFormat="1" ht="24" x14ac:dyDescent="0.15">
      <c r="A393" s="70">
        <v>286</v>
      </c>
      <c r="B393" s="72" t="s">
        <v>848</v>
      </c>
      <c r="C393" s="73" t="s">
        <v>312</v>
      </c>
      <c r="D393" s="74" t="s">
        <v>849</v>
      </c>
      <c r="E393" s="75">
        <v>4</v>
      </c>
      <c r="F393" s="74">
        <v>41.84</v>
      </c>
      <c r="G393" s="76"/>
      <c r="H393" s="25" t="e">
        <f>#REF!</f>
        <v>#REF!</v>
      </c>
      <c r="I393" s="25" t="e">
        <f>#REF!</f>
        <v>#REF!</v>
      </c>
      <c r="J393" s="25" t="e">
        <f>#REF!</f>
        <v>#REF!</v>
      </c>
      <c r="K393" s="25" t="e">
        <f>#REF!</f>
        <v>#REF!</v>
      </c>
      <c r="L393" s="25" t="e">
        <f>#REF!</f>
        <v>#REF!</v>
      </c>
      <c r="M393" s="25" t="e">
        <f>#REF!</f>
        <v>#REF!</v>
      </c>
      <c r="N393" s="25">
        <f>E393</f>
        <v>4</v>
      </c>
      <c r="O393" s="25">
        <f>F393</f>
        <v>41.84</v>
      </c>
    </row>
    <row r="394" spans="1:15" s="17" customFormat="1" ht="13.5" customHeight="1" thickBot="1" x14ac:dyDescent="0.2"/>
    <row r="395" spans="1:15" s="17" customFormat="1" ht="26.25" customHeight="1" x14ac:dyDescent="0.15">
      <c r="A395" s="94" t="s">
        <v>139</v>
      </c>
      <c r="B395" s="91" t="s">
        <v>294</v>
      </c>
      <c r="C395" s="88" t="s">
        <v>141</v>
      </c>
      <c r="D395" s="91" t="s">
        <v>142</v>
      </c>
      <c r="E395" s="97" t="s">
        <v>295</v>
      </c>
      <c r="F395" s="98"/>
      <c r="G395" s="99" t="s">
        <v>146</v>
      </c>
    </row>
    <row r="396" spans="1:15" s="17" customFormat="1" ht="12.75" customHeight="1" x14ac:dyDescent="0.15">
      <c r="A396" s="95"/>
      <c r="B396" s="92"/>
      <c r="C396" s="89"/>
      <c r="D396" s="92"/>
      <c r="E396" s="102" t="s">
        <v>147</v>
      </c>
      <c r="F396" s="102" t="s">
        <v>148</v>
      </c>
      <c r="G396" s="100"/>
    </row>
    <row r="397" spans="1:15" s="17" customFormat="1" ht="13.5" customHeight="1" thickBot="1" x14ac:dyDescent="0.2">
      <c r="A397" s="96"/>
      <c r="B397" s="93"/>
      <c r="C397" s="90"/>
      <c r="D397" s="93"/>
      <c r="E397" s="93"/>
      <c r="F397" s="93"/>
      <c r="G397" s="101"/>
    </row>
    <row r="398" spans="1:15" s="26" customFormat="1" ht="24" x14ac:dyDescent="0.15">
      <c r="A398" s="70">
        <v>287</v>
      </c>
      <c r="B398" s="72" t="s">
        <v>850</v>
      </c>
      <c r="C398" s="73" t="s">
        <v>851</v>
      </c>
      <c r="D398" s="74" t="s">
        <v>852</v>
      </c>
      <c r="E398" s="75">
        <v>75</v>
      </c>
      <c r="F398" s="74">
        <v>2155.5</v>
      </c>
      <c r="G398" s="76"/>
      <c r="H398" s="25" t="e">
        <f>#REF!</f>
        <v>#REF!</v>
      </c>
      <c r="I398" s="25" t="e">
        <f>#REF!</f>
        <v>#REF!</v>
      </c>
      <c r="J398" s="25" t="e">
        <f>#REF!</f>
        <v>#REF!</v>
      </c>
      <c r="K398" s="25" t="e">
        <f>#REF!</f>
        <v>#REF!</v>
      </c>
      <c r="L398" s="25" t="e">
        <f>#REF!</f>
        <v>#REF!</v>
      </c>
      <c r="M398" s="25" t="e">
        <f>#REF!</f>
        <v>#REF!</v>
      </c>
      <c r="N398" s="25">
        <f>E398</f>
        <v>75</v>
      </c>
      <c r="O398" s="25">
        <f>F398</f>
        <v>2155.5</v>
      </c>
    </row>
    <row r="399" spans="1:15" s="26" customFormat="1" ht="46.5" x14ac:dyDescent="0.15">
      <c r="A399" s="70">
        <v>288</v>
      </c>
      <c r="B399" s="72" t="s">
        <v>853</v>
      </c>
      <c r="C399" s="73" t="s">
        <v>312</v>
      </c>
      <c r="D399" s="74" t="s">
        <v>854</v>
      </c>
      <c r="E399" s="75">
        <v>5</v>
      </c>
      <c r="F399" s="74">
        <v>2140.5</v>
      </c>
      <c r="G399" s="76"/>
      <c r="H399" s="25" t="e">
        <f>#REF!</f>
        <v>#REF!</v>
      </c>
      <c r="I399" s="25" t="e">
        <f>#REF!</f>
        <v>#REF!</v>
      </c>
      <c r="J399" s="25" t="e">
        <f>#REF!</f>
        <v>#REF!</v>
      </c>
      <c r="K399" s="25" t="e">
        <f>#REF!</f>
        <v>#REF!</v>
      </c>
      <c r="L399" s="25" t="e">
        <f>#REF!</f>
        <v>#REF!</v>
      </c>
      <c r="M399" s="25" t="e">
        <f>#REF!</f>
        <v>#REF!</v>
      </c>
      <c r="N399" s="25">
        <f>E399</f>
        <v>5</v>
      </c>
      <c r="O399" s="25">
        <f>F399</f>
        <v>2140.5</v>
      </c>
    </row>
    <row r="400" spans="1:15" s="26" customFormat="1" ht="35.25" x14ac:dyDescent="0.15">
      <c r="A400" s="70">
        <v>289</v>
      </c>
      <c r="B400" s="72" t="s">
        <v>855</v>
      </c>
      <c r="C400" s="73" t="s">
        <v>299</v>
      </c>
      <c r="D400" s="74" t="s">
        <v>856</v>
      </c>
      <c r="E400" s="75">
        <v>120</v>
      </c>
      <c r="F400" s="74">
        <v>590.4</v>
      </c>
      <c r="G400" s="76"/>
      <c r="H400" s="25" t="e">
        <f>#REF!</f>
        <v>#REF!</v>
      </c>
      <c r="I400" s="25" t="e">
        <f>#REF!</f>
        <v>#REF!</v>
      </c>
      <c r="J400" s="25" t="e">
        <f>#REF!</f>
        <v>#REF!</v>
      </c>
      <c r="K400" s="25" t="e">
        <f>#REF!</f>
        <v>#REF!</v>
      </c>
      <c r="L400" s="25" t="e">
        <f>#REF!</f>
        <v>#REF!</v>
      </c>
      <c r="M400" s="25" t="e">
        <f>#REF!</f>
        <v>#REF!</v>
      </c>
      <c r="N400" s="25">
        <f>E400</f>
        <v>120</v>
      </c>
      <c r="O400" s="25">
        <f>F400</f>
        <v>590.4</v>
      </c>
    </row>
    <row r="401" spans="1:15" s="26" customFormat="1" ht="35.25" x14ac:dyDescent="0.15">
      <c r="A401" s="70">
        <v>290</v>
      </c>
      <c r="B401" s="72" t="s">
        <v>857</v>
      </c>
      <c r="C401" s="73" t="s">
        <v>299</v>
      </c>
      <c r="D401" s="74" t="s">
        <v>858</v>
      </c>
      <c r="E401" s="75">
        <v>135</v>
      </c>
      <c r="F401" s="74">
        <v>1221.6100000000001</v>
      </c>
      <c r="G401" s="76"/>
      <c r="H401" s="25" t="e">
        <f>#REF!</f>
        <v>#REF!</v>
      </c>
      <c r="I401" s="25" t="e">
        <f>#REF!</f>
        <v>#REF!</v>
      </c>
      <c r="J401" s="25" t="e">
        <f>#REF!</f>
        <v>#REF!</v>
      </c>
      <c r="K401" s="25" t="e">
        <f>#REF!</f>
        <v>#REF!</v>
      </c>
      <c r="L401" s="25" t="e">
        <f>#REF!</f>
        <v>#REF!</v>
      </c>
      <c r="M401" s="25" t="e">
        <f>#REF!</f>
        <v>#REF!</v>
      </c>
      <c r="N401" s="25">
        <f>E401</f>
        <v>135</v>
      </c>
      <c r="O401" s="25">
        <f>F401</f>
        <v>1221.6100000000001</v>
      </c>
    </row>
    <row r="402" spans="1:15" s="26" customFormat="1" ht="24" x14ac:dyDescent="0.15">
      <c r="A402" s="70">
        <v>291</v>
      </c>
      <c r="B402" s="72" t="s">
        <v>859</v>
      </c>
      <c r="C402" s="73" t="s">
        <v>299</v>
      </c>
      <c r="D402" s="74" t="s">
        <v>860</v>
      </c>
      <c r="E402" s="75">
        <v>3500</v>
      </c>
      <c r="F402" s="74">
        <v>22470</v>
      </c>
      <c r="G402" s="76"/>
      <c r="H402" s="25" t="e">
        <f>#REF!</f>
        <v>#REF!</v>
      </c>
      <c r="I402" s="25" t="e">
        <f>#REF!</f>
        <v>#REF!</v>
      </c>
      <c r="J402" s="25" t="e">
        <f>#REF!</f>
        <v>#REF!</v>
      </c>
      <c r="K402" s="25" t="e">
        <f>#REF!</f>
        <v>#REF!</v>
      </c>
      <c r="L402" s="25" t="e">
        <f>#REF!</f>
        <v>#REF!</v>
      </c>
      <c r="M402" s="25" t="e">
        <f>#REF!</f>
        <v>#REF!</v>
      </c>
      <c r="N402" s="25">
        <f>E402</f>
        <v>3500</v>
      </c>
      <c r="O402" s="25">
        <f>F402</f>
        <v>22470</v>
      </c>
    </row>
    <row r="403" spans="1:15" s="26" customFormat="1" ht="24" x14ac:dyDescent="0.15">
      <c r="A403" s="70">
        <v>292</v>
      </c>
      <c r="B403" s="72" t="s">
        <v>859</v>
      </c>
      <c r="C403" s="73" t="s">
        <v>299</v>
      </c>
      <c r="D403" s="74" t="s">
        <v>861</v>
      </c>
      <c r="E403" s="75">
        <v>10</v>
      </c>
      <c r="F403" s="74">
        <v>79.5</v>
      </c>
      <c r="G403" s="76"/>
      <c r="H403" s="25" t="e">
        <f>#REF!</f>
        <v>#REF!</v>
      </c>
      <c r="I403" s="25" t="e">
        <f>#REF!</f>
        <v>#REF!</v>
      </c>
      <c r="J403" s="25" t="e">
        <f>#REF!</f>
        <v>#REF!</v>
      </c>
      <c r="K403" s="25" t="e">
        <f>#REF!</f>
        <v>#REF!</v>
      </c>
      <c r="L403" s="25" t="e">
        <f>#REF!</f>
        <v>#REF!</v>
      </c>
      <c r="M403" s="25" t="e">
        <f>#REF!</f>
        <v>#REF!</v>
      </c>
      <c r="N403" s="25">
        <f>E403</f>
        <v>10</v>
      </c>
      <c r="O403" s="25">
        <f>F403</f>
        <v>79.5</v>
      </c>
    </row>
    <row r="404" spans="1:15" s="26" customFormat="1" ht="24" x14ac:dyDescent="0.15">
      <c r="A404" s="70">
        <v>293</v>
      </c>
      <c r="B404" s="72" t="s">
        <v>862</v>
      </c>
      <c r="C404" s="73" t="s">
        <v>299</v>
      </c>
      <c r="D404" s="74" t="s">
        <v>860</v>
      </c>
      <c r="E404" s="75">
        <v>2103</v>
      </c>
      <c r="F404" s="74">
        <v>13501.26</v>
      </c>
      <c r="G404" s="76"/>
      <c r="H404" s="25" t="e">
        <f>#REF!</f>
        <v>#REF!</v>
      </c>
      <c r="I404" s="25" t="e">
        <f>#REF!</f>
        <v>#REF!</v>
      </c>
      <c r="J404" s="25" t="e">
        <f>#REF!</f>
        <v>#REF!</v>
      </c>
      <c r="K404" s="25" t="e">
        <f>#REF!</f>
        <v>#REF!</v>
      </c>
      <c r="L404" s="25" t="e">
        <f>#REF!</f>
        <v>#REF!</v>
      </c>
      <c r="M404" s="25" t="e">
        <f>#REF!</f>
        <v>#REF!</v>
      </c>
      <c r="N404" s="25">
        <f>E404</f>
        <v>2103</v>
      </c>
      <c r="O404" s="25">
        <f>F404</f>
        <v>13501.26</v>
      </c>
    </row>
    <row r="405" spans="1:15" s="26" customFormat="1" ht="46.5" x14ac:dyDescent="0.15">
      <c r="A405" s="70">
        <v>294</v>
      </c>
      <c r="B405" s="72" t="s">
        <v>863</v>
      </c>
      <c r="C405" s="73" t="s">
        <v>299</v>
      </c>
      <c r="D405" s="74" t="s">
        <v>864</v>
      </c>
      <c r="E405" s="75">
        <v>516</v>
      </c>
      <c r="F405" s="74">
        <v>41409</v>
      </c>
      <c r="G405" s="76"/>
      <c r="H405" s="25" t="e">
        <f>#REF!</f>
        <v>#REF!</v>
      </c>
      <c r="I405" s="25" t="e">
        <f>#REF!</f>
        <v>#REF!</v>
      </c>
      <c r="J405" s="25" t="e">
        <f>#REF!</f>
        <v>#REF!</v>
      </c>
      <c r="K405" s="25" t="e">
        <f>#REF!</f>
        <v>#REF!</v>
      </c>
      <c r="L405" s="25" t="e">
        <f>#REF!</f>
        <v>#REF!</v>
      </c>
      <c r="M405" s="25" t="e">
        <f>#REF!</f>
        <v>#REF!</v>
      </c>
      <c r="N405" s="25">
        <f>E405</f>
        <v>516</v>
      </c>
      <c r="O405" s="25">
        <f>F405</f>
        <v>41409</v>
      </c>
    </row>
    <row r="406" spans="1:15" s="26" customFormat="1" ht="24" x14ac:dyDescent="0.15">
      <c r="A406" s="70">
        <v>295</v>
      </c>
      <c r="B406" s="72" t="s">
        <v>865</v>
      </c>
      <c r="C406" s="73" t="s">
        <v>373</v>
      </c>
      <c r="D406" s="74" t="s">
        <v>866</v>
      </c>
      <c r="E406" s="75">
        <v>78</v>
      </c>
      <c r="F406" s="74">
        <v>8101.0800000000008</v>
      </c>
      <c r="G406" s="76"/>
      <c r="H406" s="25" t="e">
        <f>#REF!</f>
        <v>#REF!</v>
      </c>
      <c r="I406" s="25" t="e">
        <f>#REF!</f>
        <v>#REF!</v>
      </c>
      <c r="J406" s="25" t="e">
        <f>#REF!</f>
        <v>#REF!</v>
      </c>
      <c r="K406" s="25" t="e">
        <f>#REF!</f>
        <v>#REF!</v>
      </c>
      <c r="L406" s="25" t="e">
        <f>#REF!</f>
        <v>#REF!</v>
      </c>
      <c r="M406" s="25" t="e">
        <f>#REF!</f>
        <v>#REF!</v>
      </c>
      <c r="N406" s="25">
        <f>E406</f>
        <v>78</v>
      </c>
      <c r="O406" s="25">
        <f>F406</f>
        <v>8101.0800000000008</v>
      </c>
    </row>
    <row r="407" spans="1:15" s="26" customFormat="1" ht="24" x14ac:dyDescent="0.15">
      <c r="A407" s="70">
        <v>296</v>
      </c>
      <c r="B407" s="72" t="s">
        <v>867</v>
      </c>
      <c r="C407" s="73" t="s">
        <v>312</v>
      </c>
      <c r="D407" s="74" t="s">
        <v>868</v>
      </c>
      <c r="E407" s="75">
        <v>20</v>
      </c>
      <c r="F407" s="74">
        <v>1111.6000000000001</v>
      </c>
      <c r="G407" s="76"/>
      <c r="H407" s="25" t="e">
        <f>#REF!</f>
        <v>#REF!</v>
      </c>
      <c r="I407" s="25" t="e">
        <f>#REF!</f>
        <v>#REF!</v>
      </c>
      <c r="J407" s="25" t="e">
        <f>#REF!</f>
        <v>#REF!</v>
      </c>
      <c r="K407" s="25" t="e">
        <f>#REF!</f>
        <v>#REF!</v>
      </c>
      <c r="L407" s="25" t="e">
        <f>#REF!</f>
        <v>#REF!</v>
      </c>
      <c r="M407" s="25" t="e">
        <f>#REF!</f>
        <v>#REF!</v>
      </c>
      <c r="N407" s="25">
        <f>E407</f>
        <v>20</v>
      </c>
      <c r="O407" s="25">
        <f>F407</f>
        <v>1111.6000000000001</v>
      </c>
    </row>
    <row r="408" spans="1:15" s="26" customFormat="1" ht="35.25" x14ac:dyDescent="0.15">
      <c r="A408" s="70">
        <v>297</v>
      </c>
      <c r="B408" s="72" t="s">
        <v>869</v>
      </c>
      <c r="C408" s="73" t="s">
        <v>376</v>
      </c>
      <c r="D408" s="74" t="s">
        <v>870</v>
      </c>
      <c r="E408" s="75">
        <v>2281</v>
      </c>
      <c r="F408" s="74">
        <v>64734.780000000006</v>
      </c>
      <c r="G408" s="76"/>
      <c r="H408" s="25" t="e">
        <f>#REF!</f>
        <v>#REF!</v>
      </c>
      <c r="I408" s="25" t="e">
        <f>#REF!</f>
        <v>#REF!</v>
      </c>
      <c r="J408" s="25" t="e">
        <f>#REF!</f>
        <v>#REF!</v>
      </c>
      <c r="K408" s="25" t="e">
        <f>#REF!</f>
        <v>#REF!</v>
      </c>
      <c r="L408" s="25" t="e">
        <f>#REF!</f>
        <v>#REF!</v>
      </c>
      <c r="M408" s="25" t="e">
        <f>#REF!</f>
        <v>#REF!</v>
      </c>
      <c r="N408" s="25">
        <f>E408</f>
        <v>2281</v>
      </c>
      <c r="O408" s="25">
        <f>F408</f>
        <v>64734.780000000006</v>
      </c>
    </row>
    <row r="409" spans="1:15" s="17" customFormat="1" ht="13.5" customHeight="1" thickBot="1" x14ac:dyDescent="0.2"/>
    <row r="410" spans="1:15" s="17" customFormat="1" ht="26.25" customHeight="1" x14ac:dyDescent="0.15">
      <c r="A410" s="94" t="s">
        <v>139</v>
      </c>
      <c r="B410" s="91" t="s">
        <v>294</v>
      </c>
      <c r="C410" s="88" t="s">
        <v>141</v>
      </c>
      <c r="D410" s="91" t="s">
        <v>142</v>
      </c>
      <c r="E410" s="97" t="s">
        <v>295</v>
      </c>
      <c r="F410" s="98"/>
      <c r="G410" s="99" t="s">
        <v>146</v>
      </c>
    </row>
    <row r="411" spans="1:15" s="17" customFormat="1" ht="12.75" customHeight="1" x14ac:dyDescent="0.15">
      <c r="A411" s="95"/>
      <c r="B411" s="92"/>
      <c r="C411" s="89"/>
      <c r="D411" s="92"/>
      <c r="E411" s="102" t="s">
        <v>147</v>
      </c>
      <c r="F411" s="102" t="s">
        <v>148</v>
      </c>
      <c r="G411" s="100"/>
    </row>
    <row r="412" spans="1:15" s="17" customFormat="1" ht="13.5" customHeight="1" thickBot="1" x14ac:dyDescent="0.2">
      <c r="A412" s="96"/>
      <c r="B412" s="93"/>
      <c r="C412" s="90"/>
      <c r="D412" s="93"/>
      <c r="E412" s="93"/>
      <c r="F412" s="93"/>
      <c r="G412" s="101"/>
    </row>
    <row r="413" spans="1:15" s="26" customFormat="1" ht="24" x14ac:dyDescent="0.15">
      <c r="A413" s="70">
        <v>298</v>
      </c>
      <c r="B413" s="72" t="s">
        <v>871</v>
      </c>
      <c r="C413" s="73" t="s">
        <v>373</v>
      </c>
      <c r="D413" s="74" t="s">
        <v>872</v>
      </c>
      <c r="E413" s="75">
        <v>4129</v>
      </c>
      <c r="F413" s="74">
        <v>102564.57</v>
      </c>
      <c r="G413" s="76"/>
      <c r="H413" s="25" t="e">
        <f>#REF!</f>
        <v>#REF!</v>
      </c>
      <c r="I413" s="25" t="e">
        <f>#REF!</f>
        <v>#REF!</v>
      </c>
      <c r="J413" s="25" t="e">
        <f>#REF!</f>
        <v>#REF!</v>
      </c>
      <c r="K413" s="25" t="e">
        <f>#REF!</f>
        <v>#REF!</v>
      </c>
      <c r="L413" s="25" t="e">
        <f>#REF!</f>
        <v>#REF!</v>
      </c>
      <c r="M413" s="25" t="e">
        <f>#REF!</f>
        <v>#REF!</v>
      </c>
      <c r="N413" s="25">
        <f>E413</f>
        <v>4129</v>
      </c>
      <c r="O413" s="25">
        <f>F413</f>
        <v>102564.57</v>
      </c>
    </row>
    <row r="414" spans="1:15" s="26" customFormat="1" ht="35.25" x14ac:dyDescent="0.15">
      <c r="A414" s="70">
        <v>299</v>
      </c>
      <c r="B414" s="72" t="s">
        <v>873</v>
      </c>
      <c r="C414" s="73" t="s">
        <v>376</v>
      </c>
      <c r="D414" s="74" t="s">
        <v>874</v>
      </c>
      <c r="E414" s="75">
        <v>500</v>
      </c>
      <c r="F414" s="74">
        <v>16050</v>
      </c>
      <c r="G414" s="76"/>
      <c r="H414" s="25" t="e">
        <f>#REF!</f>
        <v>#REF!</v>
      </c>
      <c r="I414" s="25" t="e">
        <f>#REF!</f>
        <v>#REF!</v>
      </c>
      <c r="J414" s="25" t="e">
        <f>#REF!</f>
        <v>#REF!</v>
      </c>
      <c r="K414" s="25" t="e">
        <f>#REF!</f>
        <v>#REF!</v>
      </c>
      <c r="L414" s="25" t="e">
        <f>#REF!</f>
        <v>#REF!</v>
      </c>
      <c r="M414" s="25" t="e">
        <f>#REF!</f>
        <v>#REF!</v>
      </c>
      <c r="N414" s="25">
        <f>E414</f>
        <v>500</v>
      </c>
      <c r="O414" s="25">
        <f>F414</f>
        <v>16050</v>
      </c>
    </row>
    <row r="415" spans="1:15" s="26" customFormat="1" ht="35.25" x14ac:dyDescent="0.15">
      <c r="A415" s="70">
        <v>300</v>
      </c>
      <c r="B415" s="72" t="s">
        <v>875</v>
      </c>
      <c r="C415" s="73" t="s">
        <v>553</v>
      </c>
      <c r="D415" s="74">
        <v>2990</v>
      </c>
      <c r="E415" s="75">
        <v>1</v>
      </c>
      <c r="F415" s="74">
        <v>2990</v>
      </c>
      <c r="G415" s="76"/>
      <c r="H415" s="25" t="e">
        <f>#REF!</f>
        <v>#REF!</v>
      </c>
      <c r="I415" s="25" t="e">
        <f>#REF!</f>
        <v>#REF!</v>
      </c>
      <c r="J415" s="25" t="e">
        <f>#REF!</f>
        <v>#REF!</v>
      </c>
      <c r="K415" s="25" t="e">
        <f>#REF!</f>
        <v>#REF!</v>
      </c>
      <c r="L415" s="25" t="e">
        <f>#REF!</f>
        <v>#REF!</v>
      </c>
      <c r="M415" s="25" t="e">
        <f>#REF!</f>
        <v>#REF!</v>
      </c>
      <c r="N415" s="25">
        <f>E415</f>
        <v>1</v>
      </c>
      <c r="O415" s="25">
        <f>F415</f>
        <v>2990</v>
      </c>
    </row>
    <row r="416" spans="1:15" s="26" customFormat="1" ht="24" x14ac:dyDescent="0.15">
      <c r="A416" s="70">
        <v>301</v>
      </c>
      <c r="B416" s="72" t="s">
        <v>876</v>
      </c>
      <c r="C416" s="73" t="s">
        <v>553</v>
      </c>
      <c r="D416" s="74" t="s">
        <v>877</v>
      </c>
      <c r="E416" s="75">
        <v>14</v>
      </c>
      <c r="F416" s="74">
        <v>16270.980000000001</v>
      </c>
      <c r="G416" s="76"/>
      <c r="H416" s="25" t="e">
        <f>#REF!</f>
        <v>#REF!</v>
      </c>
      <c r="I416" s="25" t="e">
        <f>#REF!</f>
        <v>#REF!</v>
      </c>
      <c r="J416" s="25" t="e">
        <f>#REF!</f>
        <v>#REF!</v>
      </c>
      <c r="K416" s="25" t="e">
        <f>#REF!</f>
        <v>#REF!</v>
      </c>
      <c r="L416" s="25" t="e">
        <f>#REF!</f>
        <v>#REF!</v>
      </c>
      <c r="M416" s="25" t="e">
        <f>#REF!</f>
        <v>#REF!</v>
      </c>
      <c r="N416" s="25">
        <f>E416</f>
        <v>14</v>
      </c>
      <c r="O416" s="25">
        <f>F416</f>
        <v>16270.980000000001</v>
      </c>
    </row>
    <row r="417" spans="1:15" s="26" customFormat="1" ht="24" x14ac:dyDescent="0.15">
      <c r="A417" s="70">
        <v>302</v>
      </c>
      <c r="B417" s="72" t="s">
        <v>878</v>
      </c>
      <c r="C417" s="73" t="s">
        <v>376</v>
      </c>
      <c r="D417" s="74" t="s">
        <v>879</v>
      </c>
      <c r="E417" s="75">
        <v>48</v>
      </c>
      <c r="F417" s="74">
        <v>21973.440000000002</v>
      </c>
      <c r="G417" s="76"/>
      <c r="H417" s="25" t="e">
        <f>#REF!</f>
        <v>#REF!</v>
      </c>
      <c r="I417" s="25" t="e">
        <f>#REF!</f>
        <v>#REF!</v>
      </c>
      <c r="J417" s="25" t="e">
        <f>#REF!</f>
        <v>#REF!</v>
      </c>
      <c r="K417" s="25" t="e">
        <f>#REF!</f>
        <v>#REF!</v>
      </c>
      <c r="L417" s="25" t="e">
        <f>#REF!</f>
        <v>#REF!</v>
      </c>
      <c r="M417" s="25" t="e">
        <f>#REF!</f>
        <v>#REF!</v>
      </c>
      <c r="N417" s="25">
        <f>E417</f>
        <v>48</v>
      </c>
      <c r="O417" s="25">
        <f>F417</f>
        <v>21973.440000000002</v>
      </c>
    </row>
    <row r="418" spans="1:15" s="26" customFormat="1" ht="24" x14ac:dyDescent="0.15">
      <c r="A418" s="70">
        <v>303</v>
      </c>
      <c r="B418" s="72" t="s">
        <v>880</v>
      </c>
      <c r="C418" s="73" t="s">
        <v>312</v>
      </c>
      <c r="D418" s="74" t="s">
        <v>881</v>
      </c>
      <c r="E418" s="75">
        <v>45</v>
      </c>
      <c r="F418" s="74">
        <v>578.25</v>
      </c>
      <c r="G418" s="76"/>
      <c r="H418" s="25" t="e">
        <f>#REF!</f>
        <v>#REF!</v>
      </c>
      <c r="I418" s="25" t="e">
        <f>#REF!</f>
        <v>#REF!</v>
      </c>
      <c r="J418" s="25" t="e">
        <f>#REF!</f>
        <v>#REF!</v>
      </c>
      <c r="K418" s="25" t="e">
        <f>#REF!</f>
        <v>#REF!</v>
      </c>
      <c r="L418" s="25" t="e">
        <f>#REF!</f>
        <v>#REF!</v>
      </c>
      <c r="M418" s="25" t="e">
        <f>#REF!</f>
        <v>#REF!</v>
      </c>
      <c r="N418" s="25">
        <f>E418</f>
        <v>45</v>
      </c>
      <c r="O418" s="25">
        <f>F418</f>
        <v>578.25</v>
      </c>
    </row>
    <row r="419" spans="1:15" s="26" customFormat="1" ht="24" x14ac:dyDescent="0.15">
      <c r="A419" s="70">
        <v>304</v>
      </c>
      <c r="B419" s="72" t="s">
        <v>882</v>
      </c>
      <c r="C419" s="73" t="s">
        <v>312</v>
      </c>
      <c r="D419" s="74" t="s">
        <v>883</v>
      </c>
      <c r="E419" s="75">
        <v>2</v>
      </c>
      <c r="F419" s="74">
        <v>635.82000000000005</v>
      </c>
      <c r="G419" s="76"/>
      <c r="H419" s="25" t="e">
        <f>#REF!</f>
        <v>#REF!</v>
      </c>
      <c r="I419" s="25" t="e">
        <f>#REF!</f>
        <v>#REF!</v>
      </c>
      <c r="J419" s="25" t="e">
        <f>#REF!</f>
        <v>#REF!</v>
      </c>
      <c r="K419" s="25" t="e">
        <f>#REF!</f>
        <v>#REF!</v>
      </c>
      <c r="L419" s="25" t="e">
        <f>#REF!</f>
        <v>#REF!</v>
      </c>
      <c r="M419" s="25" t="e">
        <f>#REF!</f>
        <v>#REF!</v>
      </c>
      <c r="N419" s="25">
        <f>E419</f>
        <v>2</v>
      </c>
      <c r="O419" s="25">
        <f>F419</f>
        <v>635.82000000000005</v>
      </c>
    </row>
    <row r="420" spans="1:15" s="26" customFormat="1" ht="24" x14ac:dyDescent="0.15">
      <c r="A420" s="70">
        <v>305</v>
      </c>
      <c r="B420" s="72" t="s">
        <v>884</v>
      </c>
      <c r="C420" s="73" t="s">
        <v>301</v>
      </c>
      <c r="D420" s="74" t="s">
        <v>885</v>
      </c>
      <c r="E420" s="75">
        <v>200</v>
      </c>
      <c r="F420" s="74">
        <v>4943.4000000000005</v>
      </c>
      <c r="G420" s="76"/>
      <c r="H420" s="25" t="e">
        <f>#REF!</f>
        <v>#REF!</v>
      </c>
      <c r="I420" s="25" t="e">
        <f>#REF!</f>
        <v>#REF!</v>
      </c>
      <c r="J420" s="25" t="e">
        <f>#REF!</f>
        <v>#REF!</v>
      </c>
      <c r="K420" s="25" t="e">
        <f>#REF!</f>
        <v>#REF!</v>
      </c>
      <c r="L420" s="25" t="e">
        <f>#REF!</f>
        <v>#REF!</v>
      </c>
      <c r="M420" s="25" t="e">
        <f>#REF!</f>
        <v>#REF!</v>
      </c>
      <c r="N420" s="25">
        <f>E420</f>
        <v>200</v>
      </c>
      <c r="O420" s="25">
        <f>F420</f>
        <v>4943.4000000000005</v>
      </c>
    </row>
    <row r="421" spans="1:15" s="26" customFormat="1" ht="24" x14ac:dyDescent="0.15">
      <c r="A421" s="70">
        <v>306</v>
      </c>
      <c r="B421" s="72" t="s">
        <v>886</v>
      </c>
      <c r="C421" s="73" t="s">
        <v>312</v>
      </c>
      <c r="D421" s="74" t="s">
        <v>887</v>
      </c>
      <c r="E421" s="75">
        <v>15</v>
      </c>
      <c r="F421" s="74">
        <v>1064.27</v>
      </c>
      <c r="G421" s="76"/>
      <c r="H421" s="25" t="e">
        <f>#REF!</f>
        <v>#REF!</v>
      </c>
      <c r="I421" s="25" t="e">
        <f>#REF!</f>
        <v>#REF!</v>
      </c>
      <c r="J421" s="25" t="e">
        <f>#REF!</f>
        <v>#REF!</v>
      </c>
      <c r="K421" s="25" t="e">
        <f>#REF!</f>
        <v>#REF!</v>
      </c>
      <c r="L421" s="25" t="e">
        <f>#REF!</f>
        <v>#REF!</v>
      </c>
      <c r="M421" s="25" t="e">
        <f>#REF!</f>
        <v>#REF!</v>
      </c>
      <c r="N421" s="25">
        <f>E421</f>
        <v>15</v>
      </c>
      <c r="O421" s="25">
        <f>F421</f>
        <v>1064.27</v>
      </c>
    </row>
    <row r="422" spans="1:15" s="26" customFormat="1" ht="24" x14ac:dyDescent="0.15">
      <c r="A422" s="70">
        <v>307</v>
      </c>
      <c r="B422" s="72" t="s">
        <v>888</v>
      </c>
      <c r="C422" s="73" t="s">
        <v>299</v>
      </c>
      <c r="D422" s="74" t="s">
        <v>889</v>
      </c>
      <c r="E422" s="75">
        <v>52</v>
      </c>
      <c r="F422" s="74">
        <v>29734.400000000001</v>
      </c>
      <c r="G422" s="76"/>
      <c r="H422" s="25" t="e">
        <f>#REF!</f>
        <v>#REF!</v>
      </c>
      <c r="I422" s="25" t="e">
        <f>#REF!</f>
        <v>#REF!</v>
      </c>
      <c r="J422" s="25" t="e">
        <f>#REF!</f>
        <v>#REF!</v>
      </c>
      <c r="K422" s="25" t="e">
        <f>#REF!</f>
        <v>#REF!</v>
      </c>
      <c r="L422" s="25" t="e">
        <f>#REF!</f>
        <v>#REF!</v>
      </c>
      <c r="M422" s="25" t="e">
        <f>#REF!</f>
        <v>#REF!</v>
      </c>
      <c r="N422" s="25">
        <f>E422</f>
        <v>52</v>
      </c>
      <c r="O422" s="25">
        <f>F422</f>
        <v>29734.400000000001</v>
      </c>
    </row>
    <row r="423" spans="1:15" s="26" customFormat="1" ht="35.25" x14ac:dyDescent="0.15">
      <c r="A423" s="70">
        <v>308</v>
      </c>
      <c r="B423" s="72" t="s">
        <v>890</v>
      </c>
      <c r="C423" s="73" t="s">
        <v>301</v>
      </c>
      <c r="D423" s="74" t="s">
        <v>891</v>
      </c>
      <c r="E423" s="75">
        <v>1115</v>
      </c>
      <c r="F423" s="74">
        <v>736453.3</v>
      </c>
      <c r="G423" s="76"/>
      <c r="H423" s="25" t="e">
        <f>#REF!</f>
        <v>#REF!</v>
      </c>
      <c r="I423" s="25" t="e">
        <f>#REF!</f>
        <v>#REF!</v>
      </c>
      <c r="J423" s="25" t="e">
        <f>#REF!</f>
        <v>#REF!</v>
      </c>
      <c r="K423" s="25" t="e">
        <f>#REF!</f>
        <v>#REF!</v>
      </c>
      <c r="L423" s="25" t="e">
        <f>#REF!</f>
        <v>#REF!</v>
      </c>
      <c r="M423" s="25" t="e">
        <f>#REF!</f>
        <v>#REF!</v>
      </c>
      <c r="N423" s="25">
        <f>E423</f>
        <v>1115</v>
      </c>
      <c r="O423" s="25">
        <f>F423</f>
        <v>736453.3</v>
      </c>
    </row>
    <row r="424" spans="1:15" s="17" customFormat="1" ht="13.5" customHeight="1" thickBot="1" x14ac:dyDescent="0.2"/>
    <row r="425" spans="1:15" s="17" customFormat="1" ht="26.25" customHeight="1" x14ac:dyDescent="0.15">
      <c r="A425" s="94" t="s">
        <v>139</v>
      </c>
      <c r="B425" s="91" t="s">
        <v>294</v>
      </c>
      <c r="C425" s="88" t="s">
        <v>141</v>
      </c>
      <c r="D425" s="91" t="s">
        <v>142</v>
      </c>
      <c r="E425" s="97" t="s">
        <v>295</v>
      </c>
      <c r="F425" s="98"/>
      <c r="G425" s="99" t="s">
        <v>146</v>
      </c>
    </row>
    <row r="426" spans="1:15" s="17" customFormat="1" ht="12.75" customHeight="1" x14ac:dyDescent="0.15">
      <c r="A426" s="95"/>
      <c r="B426" s="92"/>
      <c r="C426" s="89"/>
      <c r="D426" s="92"/>
      <c r="E426" s="102" t="s">
        <v>147</v>
      </c>
      <c r="F426" s="102" t="s">
        <v>148</v>
      </c>
      <c r="G426" s="100"/>
    </row>
    <row r="427" spans="1:15" s="17" customFormat="1" ht="13.5" customHeight="1" thickBot="1" x14ac:dyDescent="0.2">
      <c r="A427" s="96"/>
      <c r="B427" s="93"/>
      <c r="C427" s="90"/>
      <c r="D427" s="93"/>
      <c r="E427" s="93"/>
      <c r="F427" s="93"/>
      <c r="G427" s="101"/>
    </row>
    <row r="428" spans="1:15" s="26" customFormat="1" ht="24" x14ac:dyDescent="0.15">
      <c r="A428" s="70">
        <v>309</v>
      </c>
      <c r="B428" s="72" t="s">
        <v>892</v>
      </c>
      <c r="C428" s="73" t="s">
        <v>301</v>
      </c>
      <c r="D428" s="74" t="s">
        <v>893</v>
      </c>
      <c r="E428" s="75">
        <v>19</v>
      </c>
      <c r="F428" s="74">
        <v>3106.69</v>
      </c>
      <c r="G428" s="76"/>
      <c r="H428" s="25" t="e">
        <f>#REF!</f>
        <v>#REF!</v>
      </c>
      <c r="I428" s="25" t="e">
        <f>#REF!</f>
        <v>#REF!</v>
      </c>
      <c r="J428" s="25" t="e">
        <f>#REF!</f>
        <v>#REF!</v>
      </c>
      <c r="K428" s="25" t="e">
        <f>#REF!</f>
        <v>#REF!</v>
      </c>
      <c r="L428" s="25" t="e">
        <f>#REF!</f>
        <v>#REF!</v>
      </c>
      <c r="M428" s="25" t="e">
        <f>#REF!</f>
        <v>#REF!</v>
      </c>
      <c r="N428" s="25">
        <f>E428</f>
        <v>19</v>
      </c>
      <c r="O428" s="25">
        <f>F428</f>
        <v>3106.69</v>
      </c>
    </row>
    <row r="429" spans="1:15" s="26" customFormat="1" ht="24" x14ac:dyDescent="0.15">
      <c r="A429" s="70">
        <v>310</v>
      </c>
      <c r="B429" s="72" t="s">
        <v>894</v>
      </c>
      <c r="C429" s="73" t="s">
        <v>376</v>
      </c>
      <c r="D429" s="74" t="s">
        <v>895</v>
      </c>
      <c r="E429" s="75">
        <v>17</v>
      </c>
      <c r="F429" s="74">
        <v>2819.4500000000003</v>
      </c>
      <c r="G429" s="76"/>
      <c r="H429" s="25" t="e">
        <f>#REF!</f>
        <v>#REF!</v>
      </c>
      <c r="I429" s="25" t="e">
        <f>#REF!</f>
        <v>#REF!</v>
      </c>
      <c r="J429" s="25" t="e">
        <f>#REF!</f>
        <v>#REF!</v>
      </c>
      <c r="K429" s="25" t="e">
        <f>#REF!</f>
        <v>#REF!</v>
      </c>
      <c r="L429" s="25" t="e">
        <f>#REF!</f>
        <v>#REF!</v>
      </c>
      <c r="M429" s="25" t="e">
        <f>#REF!</f>
        <v>#REF!</v>
      </c>
      <c r="N429" s="25">
        <f>E429</f>
        <v>17</v>
      </c>
      <c r="O429" s="25">
        <f>F429</f>
        <v>2819.4500000000003</v>
      </c>
    </row>
    <row r="430" spans="1:15" s="26" customFormat="1" ht="24" x14ac:dyDescent="0.15">
      <c r="A430" s="70">
        <v>311</v>
      </c>
      <c r="B430" s="72" t="s">
        <v>896</v>
      </c>
      <c r="C430" s="73" t="s">
        <v>376</v>
      </c>
      <c r="D430" s="74" t="s">
        <v>897</v>
      </c>
      <c r="E430" s="75">
        <v>59</v>
      </c>
      <c r="F430" s="74">
        <v>5680.46</v>
      </c>
      <c r="G430" s="76"/>
      <c r="H430" s="25" t="e">
        <f>#REF!</f>
        <v>#REF!</v>
      </c>
      <c r="I430" s="25" t="e">
        <f>#REF!</f>
        <v>#REF!</v>
      </c>
      <c r="J430" s="25" t="e">
        <f>#REF!</f>
        <v>#REF!</v>
      </c>
      <c r="K430" s="25" t="e">
        <f>#REF!</f>
        <v>#REF!</v>
      </c>
      <c r="L430" s="25" t="e">
        <f>#REF!</f>
        <v>#REF!</v>
      </c>
      <c r="M430" s="25" t="e">
        <f>#REF!</f>
        <v>#REF!</v>
      </c>
      <c r="N430" s="25">
        <f>E430</f>
        <v>59</v>
      </c>
      <c r="O430" s="25">
        <f>F430</f>
        <v>5680.46</v>
      </c>
    </row>
    <row r="431" spans="1:15" s="26" customFormat="1" ht="24" x14ac:dyDescent="0.15">
      <c r="A431" s="70">
        <v>312</v>
      </c>
      <c r="B431" s="72" t="s">
        <v>898</v>
      </c>
      <c r="C431" s="73" t="s">
        <v>301</v>
      </c>
      <c r="D431" s="74" t="s">
        <v>899</v>
      </c>
      <c r="E431" s="75">
        <v>26</v>
      </c>
      <c r="F431" s="74">
        <v>6504.6</v>
      </c>
      <c r="G431" s="76"/>
      <c r="H431" s="25" t="e">
        <f>#REF!</f>
        <v>#REF!</v>
      </c>
      <c r="I431" s="25" t="e">
        <f>#REF!</f>
        <v>#REF!</v>
      </c>
      <c r="J431" s="25" t="e">
        <f>#REF!</f>
        <v>#REF!</v>
      </c>
      <c r="K431" s="25" t="e">
        <f>#REF!</f>
        <v>#REF!</v>
      </c>
      <c r="L431" s="25" t="e">
        <f>#REF!</f>
        <v>#REF!</v>
      </c>
      <c r="M431" s="25" t="e">
        <f>#REF!</f>
        <v>#REF!</v>
      </c>
      <c r="N431" s="25">
        <f>E431</f>
        <v>26</v>
      </c>
      <c r="O431" s="25">
        <f>F431</f>
        <v>6504.6</v>
      </c>
    </row>
    <row r="432" spans="1:15" s="26" customFormat="1" ht="24" x14ac:dyDescent="0.15">
      <c r="A432" s="70">
        <v>313</v>
      </c>
      <c r="B432" s="72" t="s">
        <v>900</v>
      </c>
      <c r="C432" s="73" t="s">
        <v>315</v>
      </c>
      <c r="D432" s="74" t="s">
        <v>901</v>
      </c>
      <c r="E432" s="75">
        <v>979</v>
      </c>
      <c r="F432" s="74">
        <v>66062.95</v>
      </c>
      <c r="G432" s="76"/>
      <c r="H432" s="25" t="e">
        <f>#REF!</f>
        <v>#REF!</v>
      </c>
      <c r="I432" s="25" t="e">
        <f>#REF!</f>
        <v>#REF!</v>
      </c>
      <c r="J432" s="25" t="e">
        <f>#REF!</f>
        <v>#REF!</v>
      </c>
      <c r="K432" s="25" t="e">
        <f>#REF!</f>
        <v>#REF!</v>
      </c>
      <c r="L432" s="25" t="e">
        <f>#REF!</f>
        <v>#REF!</v>
      </c>
      <c r="M432" s="25" t="e">
        <f>#REF!</f>
        <v>#REF!</v>
      </c>
      <c r="N432" s="25">
        <f>E432</f>
        <v>979</v>
      </c>
      <c r="O432" s="25">
        <f>F432</f>
        <v>66062.95</v>
      </c>
    </row>
    <row r="433" spans="1:15" s="26" customFormat="1" ht="24" x14ac:dyDescent="0.15">
      <c r="A433" s="70">
        <v>314</v>
      </c>
      <c r="B433" s="72" t="s">
        <v>902</v>
      </c>
      <c r="C433" s="73" t="s">
        <v>312</v>
      </c>
      <c r="D433" s="74" t="s">
        <v>903</v>
      </c>
      <c r="E433" s="75">
        <v>14</v>
      </c>
      <c r="F433" s="74">
        <v>2151.98</v>
      </c>
      <c r="G433" s="76"/>
      <c r="H433" s="25" t="e">
        <f>#REF!</f>
        <v>#REF!</v>
      </c>
      <c r="I433" s="25" t="e">
        <f>#REF!</f>
        <v>#REF!</v>
      </c>
      <c r="J433" s="25" t="e">
        <f>#REF!</f>
        <v>#REF!</v>
      </c>
      <c r="K433" s="25" t="e">
        <f>#REF!</f>
        <v>#REF!</v>
      </c>
      <c r="L433" s="25" t="e">
        <f>#REF!</f>
        <v>#REF!</v>
      </c>
      <c r="M433" s="25" t="e">
        <f>#REF!</f>
        <v>#REF!</v>
      </c>
      <c r="N433" s="25">
        <f>E433</f>
        <v>14</v>
      </c>
      <c r="O433" s="25">
        <f>F433</f>
        <v>2151.98</v>
      </c>
    </row>
    <row r="434" spans="1:15" s="26" customFormat="1" ht="24" x14ac:dyDescent="0.15">
      <c r="A434" s="70">
        <v>315</v>
      </c>
      <c r="B434" s="72" t="s">
        <v>904</v>
      </c>
      <c r="C434" s="73" t="s">
        <v>301</v>
      </c>
      <c r="D434" s="74" t="s">
        <v>905</v>
      </c>
      <c r="E434" s="75">
        <v>5</v>
      </c>
      <c r="F434" s="74">
        <v>625.27</v>
      </c>
      <c r="G434" s="76"/>
      <c r="H434" s="25" t="e">
        <f>#REF!</f>
        <v>#REF!</v>
      </c>
      <c r="I434" s="25" t="e">
        <f>#REF!</f>
        <v>#REF!</v>
      </c>
      <c r="J434" s="25" t="e">
        <f>#REF!</f>
        <v>#REF!</v>
      </c>
      <c r="K434" s="25" t="e">
        <f>#REF!</f>
        <v>#REF!</v>
      </c>
      <c r="L434" s="25" t="e">
        <f>#REF!</f>
        <v>#REF!</v>
      </c>
      <c r="M434" s="25" t="e">
        <f>#REF!</f>
        <v>#REF!</v>
      </c>
      <c r="N434" s="25">
        <f>E434</f>
        <v>5</v>
      </c>
      <c r="O434" s="25">
        <f>F434</f>
        <v>625.27</v>
      </c>
    </row>
    <row r="435" spans="1:15" s="26" customFormat="1" ht="24" x14ac:dyDescent="0.15">
      <c r="A435" s="70">
        <v>316</v>
      </c>
      <c r="B435" s="72" t="s">
        <v>906</v>
      </c>
      <c r="C435" s="73" t="s">
        <v>301</v>
      </c>
      <c r="D435" s="74" t="s">
        <v>907</v>
      </c>
      <c r="E435" s="75">
        <v>41</v>
      </c>
      <c r="F435" s="74">
        <v>14948.12</v>
      </c>
      <c r="G435" s="76"/>
      <c r="H435" s="25" t="e">
        <f>#REF!</f>
        <v>#REF!</v>
      </c>
      <c r="I435" s="25" t="e">
        <f>#REF!</f>
        <v>#REF!</v>
      </c>
      <c r="J435" s="25" t="e">
        <f>#REF!</f>
        <v>#REF!</v>
      </c>
      <c r="K435" s="25" t="e">
        <f>#REF!</f>
        <v>#REF!</v>
      </c>
      <c r="L435" s="25" t="e">
        <f>#REF!</f>
        <v>#REF!</v>
      </c>
      <c r="M435" s="25" t="e">
        <f>#REF!</f>
        <v>#REF!</v>
      </c>
      <c r="N435" s="25">
        <f>E435</f>
        <v>41</v>
      </c>
      <c r="O435" s="25">
        <f>F435</f>
        <v>14948.12</v>
      </c>
    </row>
    <row r="436" spans="1:15" s="26" customFormat="1" ht="35.25" x14ac:dyDescent="0.15">
      <c r="A436" s="70">
        <v>317</v>
      </c>
      <c r="B436" s="72" t="s">
        <v>908</v>
      </c>
      <c r="C436" s="73" t="s">
        <v>301</v>
      </c>
      <c r="D436" s="74" t="s">
        <v>909</v>
      </c>
      <c r="E436" s="75">
        <v>11</v>
      </c>
      <c r="F436" s="74">
        <v>5965.89</v>
      </c>
      <c r="G436" s="76"/>
      <c r="H436" s="25" t="e">
        <f>#REF!</f>
        <v>#REF!</v>
      </c>
      <c r="I436" s="25" t="e">
        <f>#REF!</f>
        <v>#REF!</v>
      </c>
      <c r="J436" s="25" t="e">
        <f>#REF!</f>
        <v>#REF!</v>
      </c>
      <c r="K436" s="25" t="e">
        <f>#REF!</f>
        <v>#REF!</v>
      </c>
      <c r="L436" s="25" t="e">
        <f>#REF!</f>
        <v>#REF!</v>
      </c>
      <c r="M436" s="25" t="e">
        <f>#REF!</f>
        <v>#REF!</v>
      </c>
      <c r="N436" s="25">
        <f>E436</f>
        <v>11</v>
      </c>
      <c r="O436" s="25">
        <f>F436</f>
        <v>5965.89</v>
      </c>
    </row>
    <row r="437" spans="1:15" s="26" customFormat="1" ht="24" x14ac:dyDescent="0.15">
      <c r="A437" s="70">
        <v>318</v>
      </c>
      <c r="B437" s="72" t="s">
        <v>910</v>
      </c>
      <c r="C437" s="73" t="s">
        <v>299</v>
      </c>
      <c r="D437" s="74" t="s">
        <v>911</v>
      </c>
      <c r="E437" s="75">
        <v>2</v>
      </c>
      <c r="F437" s="74">
        <v>13411.380000000001</v>
      </c>
      <c r="G437" s="76"/>
      <c r="H437" s="25" t="e">
        <f>#REF!</f>
        <v>#REF!</v>
      </c>
      <c r="I437" s="25" t="e">
        <f>#REF!</f>
        <v>#REF!</v>
      </c>
      <c r="J437" s="25" t="e">
        <f>#REF!</f>
        <v>#REF!</v>
      </c>
      <c r="K437" s="25" t="e">
        <f>#REF!</f>
        <v>#REF!</v>
      </c>
      <c r="L437" s="25" t="e">
        <f>#REF!</f>
        <v>#REF!</v>
      </c>
      <c r="M437" s="25" t="e">
        <f>#REF!</f>
        <v>#REF!</v>
      </c>
      <c r="N437" s="25">
        <f>E437</f>
        <v>2</v>
      </c>
      <c r="O437" s="25">
        <f>F437</f>
        <v>13411.380000000001</v>
      </c>
    </row>
    <row r="438" spans="1:15" s="26" customFormat="1" ht="24" x14ac:dyDescent="0.15">
      <c r="A438" s="70">
        <v>319</v>
      </c>
      <c r="B438" s="72" t="s">
        <v>912</v>
      </c>
      <c r="C438" s="73" t="s">
        <v>301</v>
      </c>
      <c r="D438" s="74" t="s">
        <v>913</v>
      </c>
      <c r="E438" s="75">
        <v>4</v>
      </c>
      <c r="F438" s="74">
        <v>364.18</v>
      </c>
      <c r="G438" s="76"/>
      <c r="H438" s="25" t="e">
        <f>#REF!</f>
        <v>#REF!</v>
      </c>
      <c r="I438" s="25" t="e">
        <f>#REF!</f>
        <v>#REF!</v>
      </c>
      <c r="J438" s="25" t="e">
        <f>#REF!</f>
        <v>#REF!</v>
      </c>
      <c r="K438" s="25" t="e">
        <f>#REF!</f>
        <v>#REF!</v>
      </c>
      <c r="L438" s="25" t="e">
        <f>#REF!</f>
        <v>#REF!</v>
      </c>
      <c r="M438" s="25" t="e">
        <f>#REF!</f>
        <v>#REF!</v>
      </c>
      <c r="N438" s="25">
        <f>E438</f>
        <v>4</v>
      </c>
      <c r="O438" s="25">
        <f>F438</f>
        <v>364.18</v>
      </c>
    </row>
    <row r="439" spans="1:15" s="26" customFormat="1" ht="35.25" x14ac:dyDescent="0.15">
      <c r="A439" s="70">
        <v>320</v>
      </c>
      <c r="B439" s="72" t="s">
        <v>914</v>
      </c>
      <c r="C439" s="73" t="s">
        <v>376</v>
      </c>
      <c r="D439" s="74" t="s">
        <v>915</v>
      </c>
      <c r="E439" s="75">
        <v>138</v>
      </c>
      <c r="F439" s="74">
        <v>107851.14</v>
      </c>
      <c r="G439" s="76"/>
      <c r="H439" s="25" t="e">
        <f>#REF!</f>
        <v>#REF!</v>
      </c>
      <c r="I439" s="25" t="e">
        <f>#REF!</f>
        <v>#REF!</v>
      </c>
      <c r="J439" s="25" t="e">
        <f>#REF!</f>
        <v>#REF!</v>
      </c>
      <c r="K439" s="25" t="e">
        <f>#REF!</f>
        <v>#REF!</v>
      </c>
      <c r="L439" s="25" t="e">
        <f>#REF!</f>
        <v>#REF!</v>
      </c>
      <c r="M439" s="25" t="e">
        <f>#REF!</f>
        <v>#REF!</v>
      </c>
      <c r="N439" s="25">
        <f>E439</f>
        <v>138</v>
      </c>
      <c r="O439" s="25">
        <f>F439</f>
        <v>107851.14</v>
      </c>
    </row>
    <row r="440" spans="1:15" s="17" customFormat="1" ht="13.5" customHeight="1" thickBot="1" x14ac:dyDescent="0.2"/>
    <row r="441" spans="1:15" s="17" customFormat="1" ht="26.25" customHeight="1" x14ac:dyDescent="0.15">
      <c r="A441" s="94" t="s">
        <v>139</v>
      </c>
      <c r="B441" s="91" t="s">
        <v>294</v>
      </c>
      <c r="C441" s="88" t="s">
        <v>141</v>
      </c>
      <c r="D441" s="91" t="s">
        <v>142</v>
      </c>
      <c r="E441" s="97" t="s">
        <v>295</v>
      </c>
      <c r="F441" s="98"/>
      <c r="G441" s="99" t="s">
        <v>146</v>
      </c>
    </row>
    <row r="442" spans="1:15" s="17" customFormat="1" ht="12.75" customHeight="1" x14ac:dyDescent="0.15">
      <c r="A442" s="95"/>
      <c r="B442" s="92"/>
      <c r="C442" s="89"/>
      <c r="D442" s="92"/>
      <c r="E442" s="102" t="s">
        <v>147</v>
      </c>
      <c r="F442" s="102" t="s">
        <v>148</v>
      </c>
      <c r="G442" s="100"/>
    </row>
    <row r="443" spans="1:15" s="17" customFormat="1" ht="13.5" customHeight="1" thickBot="1" x14ac:dyDescent="0.2">
      <c r="A443" s="96"/>
      <c r="B443" s="93"/>
      <c r="C443" s="90"/>
      <c r="D443" s="93"/>
      <c r="E443" s="93"/>
      <c r="F443" s="93"/>
      <c r="G443" s="101"/>
    </row>
    <row r="444" spans="1:15" s="26" customFormat="1" ht="35.25" x14ac:dyDescent="0.15">
      <c r="A444" s="70">
        <v>321</v>
      </c>
      <c r="B444" s="72" t="s">
        <v>916</v>
      </c>
      <c r="C444" s="73" t="s">
        <v>376</v>
      </c>
      <c r="D444" s="74" t="s">
        <v>917</v>
      </c>
      <c r="E444" s="75">
        <v>5</v>
      </c>
      <c r="F444" s="74">
        <v>994.55000000000007</v>
      </c>
      <c r="G444" s="76"/>
      <c r="H444" s="25" t="e">
        <f>#REF!</f>
        <v>#REF!</v>
      </c>
      <c r="I444" s="25" t="e">
        <f>#REF!</f>
        <v>#REF!</v>
      </c>
      <c r="J444" s="25" t="e">
        <f>#REF!</f>
        <v>#REF!</v>
      </c>
      <c r="K444" s="25" t="e">
        <f>#REF!</f>
        <v>#REF!</v>
      </c>
      <c r="L444" s="25" t="e">
        <f>#REF!</f>
        <v>#REF!</v>
      </c>
      <c r="M444" s="25" t="e">
        <f>#REF!</f>
        <v>#REF!</v>
      </c>
      <c r="N444" s="25">
        <f>E444</f>
        <v>5</v>
      </c>
      <c r="O444" s="25">
        <f>F444</f>
        <v>994.55000000000007</v>
      </c>
    </row>
    <row r="445" spans="1:15" s="26" customFormat="1" ht="24" x14ac:dyDescent="0.15">
      <c r="A445" s="70">
        <v>322</v>
      </c>
      <c r="B445" s="72" t="s">
        <v>918</v>
      </c>
      <c r="C445" s="73" t="s">
        <v>301</v>
      </c>
      <c r="D445" s="74" t="s">
        <v>919</v>
      </c>
      <c r="E445" s="75">
        <v>100</v>
      </c>
      <c r="F445" s="74">
        <v>84156</v>
      </c>
      <c r="G445" s="76"/>
      <c r="H445" s="25" t="e">
        <f>#REF!</f>
        <v>#REF!</v>
      </c>
      <c r="I445" s="25" t="e">
        <f>#REF!</f>
        <v>#REF!</v>
      </c>
      <c r="J445" s="25" t="e">
        <f>#REF!</f>
        <v>#REF!</v>
      </c>
      <c r="K445" s="25" t="e">
        <f>#REF!</f>
        <v>#REF!</v>
      </c>
      <c r="L445" s="25" t="e">
        <f>#REF!</f>
        <v>#REF!</v>
      </c>
      <c r="M445" s="25" t="e">
        <f>#REF!</f>
        <v>#REF!</v>
      </c>
      <c r="N445" s="25">
        <f>E445</f>
        <v>100</v>
      </c>
      <c r="O445" s="25">
        <f>F445</f>
        <v>84156</v>
      </c>
    </row>
    <row r="446" spans="1:15" s="26" customFormat="1" ht="24" x14ac:dyDescent="0.15">
      <c r="A446" s="70">
        <v>323</v>
      </c>
      <c r="B446" s="72" t="s">
        <v>920</v>
      </c>
      <c r="C446" s="73" t="s">
        <v>301</v>
      </c>
      <c r="D446" s="74">
        <v>512</v>
      </c>
      <c r="E446" s="75">
        <v>49.800000000000004</v>
      </c>
      <c r="F446" s="74">
        <v>25497.600000000002</v>
      </c>
      <c r="G446" s="76"/>
      <c r="H446" s="25" t="e">
        <f>#REF!</f>
        <v>#REF!</v>
      </c>
      <c r="I446" s="25" t="e">
        <f>#REF!</f>
        <v>#REF!</v>
      </c>
      <c r="J446" s="25" t="e">
        <f>#REF!</f>
        <v>#REF!</v>
      </c>
      <c r="K446" s="25" t="e">
        <f>#REF!</f>
        <v>#REF!</v>
      </c>
      <c r="L446" s="25" t="e">
        <f>#REF!</f>
        <v>#REF!</v>
      </c>
      <c r="M446" s="25" t="e">
        <f>#REF!</f>
        <v>#REF!</v>
      </c>
      <c r="N446" s="25">
        <f>E446</f>
        <v>49.800000000000004</v>
      </c>
      <c r="O446" s="25">
        <f>F446</f>
        <v>25497.600000000002</v>
      </c>
    </row>
    <row r="447" spans="1:15" s="26" customFormat="1" ht="24" x14ac:dyDescent="0.15">
      <c r="A447" s="70">
        <v>324</v>
      </c>
      <c r="B447" s="72" t="s">
        <v>921</v>
      </c>
      <c r="C447" s="73" t="s">
        <v>301</v>
      </c>
      <c r="D447" s="74" t="s">
        <v>922</v>
      </c>
      <c r="E447" s="75">
        <v>5</v>
      </c>
      <c r="F447" s="74">
        <v>900.41000000000008</v>
      </c>
      <c r="G447" s="76"/>
      <c r="H447" s="25" t="e">
        <f>#REF!</f>
        <v>#REF!</v>
      </c>
      <c r="I447" s="25" t="e">
        <f>#REF!</f>
        <v>#REF!</v>
      </c>
      <c r="J447" s="25" t="e">
        <f>#REF!</f>
        <v>#REF!</v>
      </c>
      <c r="K447" s="25" t="e">
        <f>#REF!</f>
        <v>#REF!</v>
      </c>
      <c r="L447" s="25" t="e">
        <f>#REF!</f>
        <v>#REF!</v>
      </c>
      <c r="M447" s="25" t="e">
        <f>#REF!</f>
        <v>#REF!</v>
      </c>
      <c r="N447" s="25">
        <f>E447</f>
        <v>5</v>
      </c>
      <c r="O447" s="25">
        <f>F447</f>
        <v>900.41000000000008</v>
      </c>
    </row>
    <row r="448" spans="1:15" s="26" customFormat="1" ht="24" x14ac:dyDescent="0.15">
      <c r="A448" s="70">
        <v>325</v>
      </c>
      <c r="B448" s="72" t="s">
        <v>923</v>
      </c>
      <c r="C448" s="73" t="s">
        <v>312</v>
      </c>
      <c r="D448" s="74" t="s">
        <v>924</v>
      </c>
      <c r="E448" s="75">
        <v>12</v>
      </c>
      <c r="F448" s="74">
        <v>6217.9400000000005</v>
      </c>
      <c r="G448" s="76"/>
      <c r="H448" s="25" t="e">
        <f>#REF!</f>
        <v>#REF!</v>
      </c>
      <c r="I448" s="25" t="e">
        <f>#REF!</f>
        <v>#REF!</v>
      </c>
      <c r="J448" s="25" t="e">
        <f>#REF!</f>
        <v>#REF!</v>
      </c>
      <c r="K448" s="25" t="e">
        <f>#REF!</f>
        <v>#REF!</v>
      </c>
      <c r="L448" s="25" t="e">
        <f>#REF!</f>
        <v>#REF!</v>
      </c>
      <c r="M448" s="25" t="e">
        <f>#REF!</f>
        <v>#REF!</v>
      </c>
      <c r="N448" s="25">
        <f>E448</f>
        <v>12</v>
      </c>
      <c r="O448" s="25">
        <f>F448</f>
        <v>6217.9400000000005</v>
      </c>
    </row>
    <row r="449" spans="1:15" s="26" customFormat="1" ht="35.25" x14ac:dyDescent="0.15">
      <c r="A449" s="70">
        <v>326</v>
      </c>
      <c r="B449" s="72" t="s">
        <v>925</v>
      </c>
      <c r="C449" s="73" t="s">
        <v>301</v>
      </c>
      <c r="D449" s="74" t="s">
        <v>926</v>
      </c>
      <c r="E449" s="75">
        <v>2</v>
      </c>
      <c r="F449" s="74">
        <v>264.61</v>
      </c>
      <c r="G449" s="76"/>
      <c r="H449" s="25" t="e">
        <f>#REF!</f>
        <v>#REF!</v>
      </c>
      <c r="I449" s="25" t="e">
        <f>#REF!</f>
        <v>#REF!</v>
      </c>
      <c r="J449" s="25" t="e">
        <f>#REF!</f>
        <v>#REF!</v>
      </c>
      <c r="K449" s="25" t="e">
        <f>#REF!</f>
        <v>#REF!</v>
      </c>
      <c r="L449" s="25" t="e">
        <f>#REF!</f>
        <v>#REF!</v>
      </c>
      <c r="M449" s="25" t="e">
        <f>#REF!</f>
        <v>#REF!</v>
      </c>
      <c r="N449" s="25">
        <f>E449</f>
        <v>2</v>
      </c>
      <c r="O449" s="25">
        <f>F449</f>
        <v>264.61</v>
      </c>
    </row>
    <row r="450" spans="1:15" s="26" customFormat="1" ht="24" x14ac:dyDescent="0.15">
      <c r="A450" s="70">
        <v>327</v>
      </c>
      <c r="B450" s="72" t="s">
        <v>927</v>
      </c>
      <c r="C450" s="73" t="s">
        <v>315</v>
      </c>
      <c r="D450" s="74" t="s">
        <v>928</v>
      </c>
      <c r="E450" s="75">
        <v>16</v>
      </c>
      <c r="F450" s="74">
        <v>6386.2400000000007</v>
      </c>
      <c r="G450" s="76"/>
      <c r="H450" s="25" t="e">
        <f>#REF!</f>
        <v>#REF!</v>
      </c>
      <c r="I450" s="25" t="e">
        <f>#REF!</f>
        <v>#REF!</v>
      </c>
      <c r="J450" s="25" t="e">
        <f>#REF!</f>
        <v>#REF!</v>
      </c>
      <c r="K450" s="25" t="e">
        <f>#REF!</f>
        <v>#REF!</v>
      </c>
      <c r="L450" s="25" t="e">
        <f>#REF!</f>
        <v>#REF!</v>
      </c>
      <c r="M450" s="25" t="e">
        <f>#REF!</f>
        <v>#REF!</v>
      </c>
      <c r="N450" s="25">
        <f>E450</f>
        <v>16</v>
      </c>
      <c r="O450" s="25">
        <f>F450</f>
        <v>6386.2400000000007</v>
      </c>
    </row>
    <row r="451" spans="1:15" s="26" customFormat="1" ht="24" x14ac:dyDescent="0.15">
      <c r="A451" s="70">
        <v>328</v>
      </c>
      <c r="B451" s="72" t="s">
        <v>929</v>
      </c>
      <c r="C451" s="73" t="s">
        <v>315</v>
      </c>
      <c r="D451" s="74" t="s">
        <v>930</v>
      </c>
      <c r="E451" s="75">
        <v>113</v>
      </c>
      <c r="F451" s="74">
        <v>49993.600000000006</v>
      </c>
      <c r="G451" s="76"/>
      <c r="H451" s="25" t="e">
        <f>#REF!</f>
        <v>#REF!</v>
      </c>
      <c r="I451" s="25" t="e">
        <f>#REF!</f>
        <v>#REF!</v>
      </c>
      <c r="J451" s="25" t="e">
        <f>#REF!</f>
        <v>#REF!</v>
      </c>
      <c r="K451" s="25" t="e">
        <f>#REF!</f>
        <v>#REF!</v>
      </c>
      <c r="L451" s="25" t="e">
        <f>#REF!</f>
        <v>#REF!</v>
      </c>
      <c r="M451" s="25" t="e">
        <f>#REF!</f>
        <v>#REF!</v>
      </c>
      <c r="N451" s="25">
        <f>E451</f>
        <v>113</v>
      </c>
      <c r="O451" s="25">
        <f>F451</f>
        <v>49993.600000000006</v>
      </c>
    </row>
    <row r="452" spans="1:15" s="26" customFormat="1" ht="24" x14ac:dyDescent="0.15">
      <c r="A452" s="70">
        <v>329</v>
      </c>
      <c r="B452" s="72" t="s">
        <v>931</v>
      </c>
      <c r="C452" s="73" t="s">
        <v>299</v>
      </c>
      <c r="D452" s="74" t="s">
        <v>932</v>
      </c>
      <c r="E452" s="75">
        <v>43</v>
      </c>
      <c r="F452" s="74">
        <v>203252.74000000002</v>
      </c>
      <c r="G452" s="76"/>
      <c r="H452" s="25" t="e">
        <f>#REF!</f>
        <v>#REF!</v>
      </c>
      <c r="I452" s="25" t="e">
        <f>#REF!</f>
        <v>#REF!</v>
      </c>
      <c r="J452" s="25" t="e">
        <f>#REF!</f>
        <v>#REF!</v>
      </c>
      <c r="K452" s="25" t="e">
        <f>#REF!</f>
        <v>#REF!</v>
      </c>
      <c r="L452" s="25" t="e">
        <f>#REF!</f>
        <v>#REF!</v>
      </c>
      <c r="M452" s="25" t="e">
        <f>#REF!</f>
        <v>#REF!</v>
      </c>
      <c r="N452" s="25">
        <f>E452</f>
        <v>43</v>
      </c>
      <c r="O452" s="25">
        <f>F452</f>
        <v>203252.74000000002</v>
      </c>
    </row>
    <row r="453" spans="1:15" s="26" customFormat="1" ht="35.25" x14ac:dyDescent="0.15">
      <c r="A453" s="70">
        <v>330</v>
      </c>
      <c r="B453" s="72" t="s">
        <v>933</v>
      </c>
      <c r="C453" s="73" t="s">
        <v>301</v>
      </c>
      <c r="D453" s="74" t="s">
        <v>934</v>
      </c>
      <c r="E453" s="75">
        <v>16</v>
      </c>
      <c r="F453" s="74">
        <v>414.31</v>
      </c>
      <c r="G453" s="76"/>
      <c r="H453" s="25" t="e">
        <f>#REF!</f>
        <v>#REF!</v>
      </c>
      <c r="I453" s="25" t="e">
        <f>#REF!</f>
        <v>#REF!</v>
      </c>
      <c r="J453" s="25" t="e">
        <f>#REF!</f>
        <v>#REF!</v>
      </c>
      <c r="K453" s="25" t="e">
        <f>#REF!</f>
        <v>#REF!</v>
      </c>
      <c r="L453" s="25" t="e">
        <f>#REF!</f>
        <v>#REF!</v>
      </c>
      <c r="M453" s="25" t="e">
        <f>#REF!</f>
        <v>#REF!</v>
      </c>
      <c r="N453" s="25">
        <f>E453</f>
        <v>16</v>
      </c>
      <c r="O453" s="25">
        <f>F453</f>
        <v>414.31</v>
      </c>
    </row>
    <row r="454" spans="1:15" s="26" customFormat="1" ht="24" x14ac:dyDescent="0.15">
      <c r="A454" s="70">
        <v>331</v>
      </c>
      <c r="B454" s="72" t="s">
        <v>935</v>
      </c>
      <c r="C454" s="73" t="s">
        <v>376</v>
      </c>
      <c r="D454" s="74" t="s">
        <v>936</v>
      </c>
      <c r="E454" s="75">
        <v>22</v>
      </c>
      <c r="F454" s="74">
        <v>4401.9800000000005</v>
      </c>
      <c r="G454" s="76"/>
      <c r="H454" s="25" t="e">
        <f>#REF!</f>
        <v>#REF!</v>
      </c>
      <c r="I454" s="25" t="e">
        <f>#REF!</f>
        <v>#REF!</v>
      </c>
      <c r="J454" s="25" t="e">
        <f>#REF!</f>
        <v>#REF!</v>
      </c>
      <c r="K454" s="25" t="e">
        <f>#REF!</f>
        <v>#REF!</v>
      </c>
      <c r="L454" s="25" t="e">
        <f>#REF!</f>
        <v>#REF!</v>
      </c>
      <c r="M454" s="25" t="e">
        <f>#REF!</f>
        <v>#REF!</v>
      </c>
      <c r="N454" s="25">
        <f>E454</f>
        <v>22</v>
      </c>
      <c r="O454" s="25">
        <f>F454</f>
        <v>4401.9800000000005</v>
      </c>
    </row>
    <row r="455" spans="1:15" s="26" customFormat="1" ht="24" x14ac:dyDescent="0.15">
      <c r="A455" s="70">
        <v>332</v>
      </c>
      <c r="B455" s="72" t="s">
        <v>937</v>
      </c>
      <c r="C455" s="73" t="s">
        <v>376</v>
      </c>
      <c r="D455" s="74" t="s">
        <v>936</v>
      </c>
      <c r="E455" s="75">
        <v>96</v>
      </c>
      <c r="F455" s="74">
        <v>19208.64</v>
      </c>
      <c r="G455" s="76"/>
      <c r="H455" s="25" t="e">
        <f>#REF!</f>
        <v>#REF!</v>
      </c>
      <c r="I455" s="25" t="e">
        <f>#REF!</f>
        <v>#REF!</v>
      </c>
      <c r="J455" s="25" t="e">
        <f>#REF!</f>
        <v>#REF!</v>
      </c>
      <c r="K455" s="25" t="e">
        <f>#REF!</f>
        <v>#REF!</v>
      </c>
      <c r="L455" s="25" t="e">
        <f>#REF!</f>
        <v>#REF!</v>
      </c>
      <c r="M455" s="25" t="e">
        <f>#REF!</f>
        <v>#REF!</v>
      </c>
      <c r="N455" s="25">
        <f>E455</f>
        <v>96</v>
      </c>
      <c r="O455" s="25">
        <f>F455</f>
        <v>19208.64</v>
      </c>
    </row>
    <row r="456" spans="1:15" s="26" customFormat="1" ht="24" x14ac:dyDescent="0.15">
      <c r="A456" s="70">
        <v>333</v>
      </c>
      <c r="B456" s="72" t="s">
        <v>938</v>
      </c>
      <c r="C456" s="73" t="s">
        <v>376</v>
      </c>
      <c r="D456" s="74" t="s">
        <v>936</v>
      </c>
      <c r="E456" s="75">
        <v>20</v>
      </c>
      <c r="F456" s="74">
        <v>4001.8</v>
      </c>
      <c r="G456" s="76"/>
      <c r="H456" s="25" t="e">
        <f>#REF!</f>
        <v>#REF!</v>
      </c>
      <c r="I456" s="25" t="e">
        <f>#REF!</f>
        <v>#REF!</v>
      </c>
      <c r="J456" s="25" t="e">
        <f>#REF!</f>
        <v>#REF!</v>
      </c>
      <c r="K456" s="25" t="e">
        <f>#REF!</f>
        <v>#REF!</v>
      </c>
      <c r="L456" s="25" t="e">
        <f>#REF!</f>
        <v>#REF!</v>
      </c>
      <c r="M456" s="25" t="e">
        <f>#REF!</f>
        <v>#REF!</v>
      </c>
      <c r="N456" s="25">
        <f>E456</f>
        <v>20</v>
      </c>
      <c r="O456" s="25">
        <f>F456</f>
        <v>4001.8</v>
      </c>
    </row>
    <row r="457" spans="1:15" s="26" customFormat="1" ht="24" x14ac:dyDescent="0.15">
      <c r="A457" s="70">
        <v>334</v>
      </c>
      <c r="B457" s="72" t="s">
        <v>939</v>
      </c>
      <c r="C457" s="73" t="s">
        <v>376</v>
      </c>
      <c r="D457" s="74" t="s">
        <v>936</v>
      </c>
      <c r="E457" s="75">
        <v>130</v>
      </c>
      <c r="F457" s="74">
        <v>26011.7</v>
      </c>
      <c r="G457" s="76"/>
      <c r="H457" s="25" t="e">
        <f>#REF!</f>
        <v>#REF!</v>
      </c>
      <c r="I457" s="25" t="e">
        <f>#REF!</f>
        <v>#REF!</v>
      </c>
      <c r="J457" s="25" t="e">
        <f>#REF!</f>
        <v>#REF!</v>
      </c>
      <c r="K457" s="25" t="e">
        <f>#REF!</f>
        <v>#REF!</v>
      </c>
      <c r="L457" s="25" t="e">
        <f>#REF!</f>
        <v>#REF!</v>
      </c>
      <c r="M457" s="25" t="e">
        <f>#REF!</f>
        <v>#REF!</v>
      </c>
      <c r="N457" s="25">
        <f>E457</f>
        <v>130</v>
      </c>
      <c r="O457" s="25">
        <f>F457</f>
        <v>26011.7</v>
      </c>
    </row>
    <row r="458" spans="1:15" s="17" customFormat="1" ht="13.5" customHeight="1" thickBot="1" x14ac:dyDescent="0.2"/>
    <row r="459" spans="1:15" s="17" customFormat="1" ht="26.25" customHeight="1" x14ac:dyDescent="0.15">
      <c r="A459" s="94" t="s">
        <v>139</v>
      </c>
      <c r="B459" s="91" t="s">
        <v>294</v>
      </c>
      <c r="C459" s="88" t="s">
        <v>141</v>
      </c>
      <c r="D459" s="91" t="s">
        <v>142</v>
      </c>
      <c r="E459" s="97" t="s">
        <v>295</v>
      </c>
      <c r="F459" s="98"/>
      <c r="G459" s="99" t="s">
        <v>146</v>
      </c>
    </row>
    <row r="460" spans="1:15" s="17" customFormat="1" ht="12.75" customHeight="1" x14ac:dyDescent="0.15">
      <c r="A460" s="95"/>
      <c r="B460" s="92"/>
      <c r="C460" s="89"/>
      <c r="D460" s="92"/>
      <c r="E460" s="102" t="s">
        <v>147</v>
      </c>
      <c r="F460" s="102" t="s">
        <v>148</v>
      </c>
      <c r="G460" s="100"/>
    </row>
    <row r="461" spans="1:15" s="17" customFormat="1" ht="13.5" customHeight="1" thickBot="1" x14ac:dyDescent="0.2">
      <c r="A461" s="96"/>
      <c r="B461" s="93"/>
      <c r="C461" s="90"/>
      <c r="D461" s="93"/>
      <c r="E461" s="93"/>
      <c r="F461" s="93"/>
      <c r="G461" s="101"/>
    </row>
    <row r="462" spans="1:15" s="26" customFormat="1" ht="24" x14ac:dyDescent="0.15">
      <c r="A462" s="70">
        <v>335</v>
      </c>
      <c r="B462" s="72" t="s">
        <v>940</v>
      </c>
      <c r="C462" s="73" t="s">
        <v>312</v>
      </c>
      <c r="D462" s="74" t="s">
        <v>941</v>
      </c>
      <c r="E462" s="75">
        <v>1</v>
      </c>
      <c r="F462" s="74">
        <v>36.1</v>
      </c>
      <c r="G462" s="76"/>
      <c r="H462" s="25" t="e">
        <f>#REF!</f>
        <v>#REF!</v>
      </c>
      <c r="I462" s="25" t="e">
        <f>#REF!</f>
        <v>#REF!</v>
      </c>
      <c r="J462" s="25" t="e">
        <f>#REF!</f>
        <v>#REF!</v>
      </c>
      <c r="K462" s="25" t="e">
        <f>#REF!</f>
        <v>#REF!</v>
      </c>
      <c r="L462" s="25" t="e">
        <f>#REF!</f>
        <v>#REF!</v>
      </c>
      <c r="M462" s="25" t="e">
        <f>#REF!</f>
        <v>#REF!</v>
      </c>
      <c r="N462" s="25">
        <f>E462</f>
        <v>1</v>
      </c>
      <c r="O462" s="25">
        <f>F462</f>
        <v>36.1</v>
      </c>
    </row>
    <row r="463" spans="1:15" s="26" customFormat="1" ht="24" x14ac:dyDescent="0.15">
      <c r="A463" s="70">
        <v>336</v>
      </c>
      <c r="B463" s="72" t="s">
        <v>942</v>
      </c>
      <c r="C463" s="73" t="s">
        <v>739</v>
      </c>
      <c r="D463" s="74" t="s">
        <v>943</v>
      </c>
      <c r="E463" s="75">
        <v>191</v>
      </c>
      <c r="F463" s="74">
        <v>7857.7400000000007</v>
      </c>
      <c r="G463" s="76"/>
      <c r="H463" s="25" t="e">
        <f>#REF!</f>
        <v>#REF!</v>
      </c>
      <c r="I463" s="25" t="e">
        <f>#REF!</f>
        <v>#REF!</v>
      </c>
      <c r="J463" s="25" t="e">
        <f>#REF!</f>
        <v>#REF!</v>
      </c>
      <c r="K463" s="25" t="e">
        <f>#REF!</f>
        <v>#REF!</v>
      </c>
      <c r="L463" s="25" t="e">
        <f>#REF!</f>
        <v>#REF!</v>
      </c>
      <c r="M463" s="25" t="e">
        <f>#REF!</f>
        <v>#REF!</v>
      </c>
      <c r="N463" s="25">
        <f>E463</f>
        <v>191</v>
      </c>
      <c r="O463" s="25">
        <f>F463</f>
        <v>7857.7400000000007</v>
      </c>
    </row>
    <row r="464" spans="1:15" s="26" customFormat="1" ht="24" x14ac:dyDescent="0.15">
      <c r="A464" s="70">
        <v>337</v>
      </c>
      <c r="B464" s="72" t="s">
        <v>944</v>
      </c>
      <c r="C464" s="73" t="s">
        <v>301</v>
      </c>
      <c r="D464" s="74" t="s">
        <v>945</v>
      </c>
      <c r="E464" s="75">
        <v>1</v>
      </c>
      <c r="F464" s="74">
        <v>297.36</v>
      </c>
      <c r="G464" s="76"/>
      <c r="H464" s="25" t="e">
        <f>#REF!</f>
        <v>#REF!</v>
      </c>
      <c r="I464" s="25" t="e">
        <f>#REF!</f>
        <v>#REF!</v>
      </c>
      <c r="J464" s="25" t="e">
        <f>#REF!</f>
        <v>#REF!</v>
      </c>
      <c r="K464" s="25" t="e">
        <f>#REF!</f>
        <v>#REF!</v>
      </c>
      <c r="L464" s="25" t="e">
        <f>#REF!</f>
        <v>#REF!</v>
      </c>
      <c r="M464" s="25" t="e">
        <f>#REF!</f>
        <v>#REF!</v>
      </c>
      <c r="N464" s="25">
        <f>E464</f>
        <v>1</v>
      </c>
      <c r="O464" s="25">
        <f>F464</f>
        <v>297.36</v>
      </c>
    </row>
    <row r="465" spans="1:15" s="26" customFormat="1" ht="24" x14ac:dyDescent="0.15">
      <c r="A465" s="70">
        <v>338</v>
      </c>
      <c r="B465" s="72" t="s">
        <v>946</v>
      </c>
      <c r="C465" s="73" t="s">
        <v>301</v>
      </c>
      <c r="D465" s="74" t="s">
        <v>947</v>
      </c>
      <c r="E465" s="75">
        <v>9.1</v>
      </c>
      <c r="F465" s="74">
        <v>9743.380000000001</v>
      </c>
      <c r="G465" s="76"/>
      <c r="H465" s="25" t="e">
        <f>#REF!</f>
        <v>#REF!</v>
      </c>
      <c r="I465" s="25" t="e">
        <f>#REF!</f>
        <v>#REF!</v>
      </c>
      <c r="J465" s="25" t="e">
        <f>#REF!</f>
        <v>#REF!</v>
      </c>
      <c r="K465" s="25" t="e">
        <f>#REF!</f>
        <v>#REF!</v>
      </c>
      <c r="L465" s="25" t="e">
        <f>#REF!</f>
        <v>#REF!</v>
      </c>
      <c r="M465" s="25" t="e">
        <f>#REF!</f>
        <v>#REF!</v>
      </c>
      <c r="N465" s="25">
        <f>E465</f>
        <v>9.1</v>
      </c>
      <c r="O465" s="25">
        <f>F465</f>
        <v>9743.380000000001</v>
      </c>
    </row>
    <row r="466" spans="1:15" s="26" customFormat="1" ht="35.25" x14ac:dyDescent="0.15">
      <c r="A466" s="70">
        <v>339</v>
      </c>
      <c r="B466" s="72" t="s">
        <v>948</v>
      </c>
      <c r="C466" s="73" t="s">
        <v>301</v>
      </c>
      <c r="D466" s="74" t="s">
        <v>949</v>
      </c>
      <c r="E466" s="75">
        <v>172</v>
      </c>
      <c r="F466" s="74">
        <v>100957.59000000001</v>
      </c>
      <c r="G466" s="76"/>
      <c r="H466" s="25" t="e">
        <f>#REF!</f>
        <v>#REF!</v>
      </c>
      <c r="I466" s="25" t="e">
        <f>#REF!</f>
        <v>#REF!</v>
      </c>
      <c r="J466" s="25" t="e">
        <f>#REF!</f>
        <v>#REF!</v>
      </c>
      <c r="K466" s="25" t="e">
        <f>#REF!</f>
        <v>#REF!</v>
      </c>
      <c r="L466" s="25" t="e">
        <f>#REF!</f>
        <v>#REF!</v>
      </c>
      <c r="M466" s="25" t="e">
        <f>#REF!</f>
        <v>#REF!</v>
      </c>
      <c r="N466" s="25">
        <f>E466</f>
        <v>172</v>
      </c>
      <c r="O466" s="25">
        <f>F466</f>
        <v>100957.59000000001</v>
      </c>
    </row>
    <row r="467" spans="1:15" s="26" customFormat="1" ht="35.25" x14ac:dyDescent="0.15">
      <c r="A467" s="70">
        <v>340</v>
      </c>
      <c r="B467" s="72" t="s">
        <v>950</v>
      </c>
      <c r="C467" s="73" t="s">
        <v>301</v>
      </c>
      <c r="D467" s="74" t="s">
        <v>951</v>
      </c>
      <c r="E467" s="75">
        <v>53.400000000000006</v>
      </c>
      <c r="F467" s="74">
        <v>56915.79</v>
      </c>
      <c r="G467" s="76"/>
      <c r="H467" s="25" t="e">
        <f>#REF!</f>
        <v>#REF!</v>
      </c>
      <c r="I467" s="25" t="e">
        <f>#REF!</f>
        <v>#REF!</v>
      </c>
      <c r="J467" s="25" t="e">
        <f>#REF!</f>
        <v>#REF!</v>
      </c>
      <c r="K467" s="25" t="e">
        <f>#REF!</f>
        <v>#REF!</v>
      </c>
      <c r="L467" s="25" t="e">
        <f>#REF!</f>
        <v>#REF!</v>
      </c>
      <c r="M467" s="25" t="e">
        <f>#REF!</f>
        <v>#REF!</v>
      </c>
      <c r="N467" s="25">
        <f>E467</f>
        <v>53.400000000000006</v>
      </c>
      <c r="O467" s="25">
        <f>F467</f>
        <v>56915.79</v>
      </c>
    </row>
    <row r="468" spans="1:15" s="26" customFormat="1" ht="24" x14ac:dyDescent="0.15">
      <c r="A468" s="70">
        <v>341</v>
      </c>
      <c r="B468" s="72" t="s">
        <v>952</v>
      </c>
      <c r="C468" s="73" t="s">
        <v>373</v>
      </c>
      <c r="D468" s="74" t="s">
        <v>953</v>
      </c>
      <c r="E468" s="75">
        <v>180</v>
      </c>
      <c r="F468" s="74">
        <v>16668</v>
      </c>
      <c r="G468" s="76"/>
      <c r="H468" s="25" t="e">
        <f>#REF!</f>
        <v>#REF!</v>
      </c>
      <c r="I468" s="25" t="e">
        <f>#REF!</f>
        <v>#REF!</v>
      </c>
      <c r="J468" s="25" t="e">
        <f>#REF!</f>
        <v>#REF!</v>
      </c>
      <c r="K468" s="25" t="e">
        <f>#REF!</f>
        <v>#REF!</v>
      </c>
      <c r="L468" s="25" t="e">
        <f>#REF!</f>
        <v>#REF!</v>
      </c>
      <c r="M468" s="25" t="e">
        <f>#REF!</f>
        <v>#REF!</v>
      </c>
      <c r="N468" s="25">
        <f>E468</f>
        <v>180</v>
      </c>
      <c r="O468" s="25">
        <f>F468</f>
        <v>16668</v>
      </c>
    </row>
    <row r="469" spans="1:15" s="26" customFormat="1" ht="35.25" x14ac:dyDescent="0.15">
      <c r="A469" s="70">
        <v>342</v>
      </c>
      <c r="B469" s="72" t="s">
        <v>954</v>
      </c>
      <c r="C469" s="73" t="s">
        <v>373</v>
      </c>
      <c r="D469" s="74" t="s">
        <v>953</v>
      </c>
      <c r="E469" s="75">
        <v>71</v>
      </c>
      <c r="F469" s="74">
        <v>6574.51</v>
      </c>
      <c r="G469" s="76"/>
      <c r="H469" s="25" t="e">
        <f>#REF!</f>
        <v>#REF!</v>
      </c>
      <c r="I469" s="25" t="e">
        <f>#REF!</f>
        <v>#REF!</v>
      </c>
      <c r="J469" s="25" t="e">
        <f>#REF!</f>
        <v>#REF!</v>
      </c>
      <c r="K469" s="25" t="e">
        <f>#REF!</f>
        <v>#REF!</v>
      </c>
      <c r="L469" s="25" t="e">
        <f>#REF!</f>
        <v>#REF!</v>
      </c>
      <c r="M469" s="25" t="e">
        <f>#REF!</f>
        <v>#REF!</v>
      </c>
      <c r="N469" s="25">
        <f>E469</f>
        <v>71</v>
      </c>
      <c r="O469" s="25">
        <f>F469</f>
        <v>6574.51</v>
      </c>
    </row>
    <row r="470" spans="1:15" s="26" customFormat="1" ht="24" x14ac:dyDescent="0.15">
      <c r="A470" s="70">
        <v>343</v>
      </c>
      <c r="B470" s="72" t="s">
        <v>955</v>
      </c>
      <c r="C470" s="73" t="s">
        <v>312</v>
      </c>
      <c r="D470" s="74" t="s">
        <v>956</v>
      </c>
      <c r="E470" s="75">
        <v>100</v>
      </c>
      <c r="F470" s="74">
        <v>1470.1000000000001</v>
      </c>
      <c r="G470" s="76"/>
      <c r="H470" s="25" t="e">
        <f>#REF!</f>
        <v>#REF!</v>
      </c>
      <c r="I470" s="25" t="e">
        <f>#REF!</f>
        <v>#REF!</v>
      </c>
      <c r="J470" s="25" t="e">
        <f>#REF!</f>
        <v>#REF!</v>
      </c>
      <c r="K470" s="25" t="e">
        <f>#REF!</f>
        <v>#REF!</v>
      </c>
      <c r="L470" s="25" t="e">
        <f>#REF!</f>
        <v>#REF!</v>
      </c>
      <c r="M470" s="25" t="e">
        <f>#REF!</f>
        <v>#REF!</v>
      </c>
      <c r="N470" s="25">
        <f>E470</f>
        <v>100</v>
      </c>
      <c r="O470" s="25">
        <f>F470</f>
        <v>1470.1000000000001</v>
      </c>
    </row>
    <row r="471" spans="1:15" s="26" customFormat="1" ht="24" x14ac:dyDescent="0.15">
      <c r="A471" s="70">
        <v>344</v>
      </c>
      <c r="B471" s="72" t="s">
        <v>957</v>
      </c>
      <c r="C471" s="73" t="s">
        <v>312</v>
      </c>
      <c r="D471" s="74" t="s">
        <v>958</v>
      </c>
      <c r="E471" s="75">
        <v>5</v>
      </c>
      <c r="F471" s="74">
        <v>72.600000000000009</v>
      </c>
      <c r="G471" s="76"/>
      <c r="H471" s="25" t="e">
        <f>#REF!</f>
        <v>#REF!</v>
      </c>
      <c r="I471" s="25" t="e">
        <f>#REF!</f>
        <v>#REF!</v>
      </c>
      <c r="J471" s="25" t="e">
        <f>#REF!</f>
        <v>#REF!</v>
      </c>
      <c r="K471" s="25" t="e">
        <f>#REF!</f>
        <v>#REF!</v>
      </c>
      <c r="L471" s="25" t="e">
        <f>#REF!</f>
        <v>#REF!</v>
      </c>
      <c r="M471" s="25" t="e">
        <f>#REF!</f>
        <v>#REF!</v>
      </c>
      <c r="N471" s="25">
        <f>E471</f>
        <v>5</v>
      </c>
      <c r="O471" s="25">
        <f>F471</f>
        <v>72.600000000000009</v>
      </c>
    </row>
    <row r="472" spans="1:15" s="26" customFormat="1" ht="24" x14ac:dyDescent="0.15">
      <c r="A472" s="70">
        <v>345</v>
      </c>
      <c r="B472" s="72" t="s">
        <v>959</v>
      </c>
      <c r="C472" s="73" t="s">
        <v>315</v>
      </c>
      <c r="D472" s="74" t="s">
        <v>960</v>
      </c>
      <c r="E472" s="75">
        <v>64</v>
      </c>
      <c r="F472" s="74">
        <v>13285.12</v>
      </c>
      <c r="G472" s="76"/>
      <c r="H472" s="25" t="e">
        <f>#REF!</f>
        <v>#REF!</v>
      </c>
      <c r="I472" s="25" t="e">
        <f>#REF!</f>
        <v>#REF!</v>
      </c>
      <c r="J472" s="25" t="e">
        <f>#REF!</f>
        <v>#REF!</v>
      </c>
      <c r="K472" s="25" t="e">
        <f>#REF!</f>
        <v>#REF!</v>
      </c>
      <c r="L472" s="25" t="e">
        <f>#REF!</f>
        <v>#REF!</v>
      </c>
      <c r="M472" s="25" t="e">
        <f>#REF!</f>
        <v>#REF!</v>
      </c>
      <c r="N472" s="25">
        <f>E472</f>
        <v>64</v>
      </c>
      <c r="O472" s="25">
        <f>F472</f>
        <v>13285.12</v>
      </c>
    </row>
    <row r="473" spans="1:15" s="17" customFormat="1" ht="13.5" customHeight="1" thickBot="1" x14ac:dyDescent="0.2"/>
    <row r="474" spans="1:15" s="17" customFormat="1" ht="26.25" customHeight="1" x14ac:dyDescent="0.15">
      <c r="A474" s="94" t="s">
        <v>139</v>
      </c>
      <c r="B474" s="91" t="s">
        <v>294</v>
      </c>
      <c r="C474" s="88" t="s">
        <v>141</v>
      </c>
      <c r="D474" s="91" t="s">
        <v>142</v>
      </c>
      <c r="E474" s="97" t="s">
        <v>295</v>
      </c>
      <c r="F474" s="98"/>
      <c r="G474" s="99" t="s">
        <v>146</v>
      </c>
    </row>
    <row r="475" spans="1:15" s="17" customFormat="1" ht="12.75" customHeight="1" x14ac:dyDescent="0.15">
      <c r="A475" s="95"/>
      <c r="B475" s="92"/>
      <c r="C475" s="89"/>
      <c r="D475" s="92"/>
      <c r="E475" s="102" t="s">
        <v>147</v>
      </c>
      <c r="F475" s="102" t="s">
        <v>148</v>
      </c>
      <c r="G475" s="100"/>
    </row>
    <row r="476" spans="1:15" s="17" customFormat="1" ht="13.5" customHeight="1" thickBot="1" x14ac:dyDescent="0.2">
      <c r="A476" s="96"/>
      <c r="B476" s="93"/>
      <c r="C476" s="90"/>
      <c r="D476" s="93"/>
      <c r="E476" s="93"/>
      <c r="F476" s="93"/>
      <c r="G476" s="101"/>
    </row>
    <row r="477" spans="1:15" s="26" customFormat="1" ht="35.25" x14ac:dyDescent="0.15">
      <c r="A477" s="70">
        <v>346</v>
      </c>
      <c r="B477" s="72" t="s">
        <v>961</v>
      </c>
      <c r="C477" s="73" t="s">
        <v>373</v>
      </c>
      <c r="D477" s="74" t="s">
        <v>960</v>
      </c>
      <c r="E477" s="75">
        <v>15</v>
      </c>
      <c r="F477" s="74">
        <v>3113.7000000000003</v>
      </c>
      <c r="G477" s="76"/>
      <c r="H477" s="25" t="e">
        <f>#REF!</f>
        <v>#REF!</v>
      </c>
      <c r="I477" s="25" t="e">
        <f>#REF!</f>
        <v>#REF!</v>
      </c>
      <c r="J477" s="25" t="e">
        <f>#REF!</f>
        <v>#REF!</v>
      </c>
      <c r="K477" s="25" t="e">
        <f>#REF!</f>
        <v>#REF!</v>
      </c>
      <c r="L477" s="25" t="e">
        <f>#REF!</f>
        <v>#REF!</v>
      </c>
      <c r="M477" s="25" t="e">
        <f>#REF!</f>
        <v>#REF!</v>
      </c>
      <c r="N477" s="25">
        <f>E477</f>
        <v>15</v>
      </c>
      <c r="O477" s="25">
        <f>F477</f>
        <v>3113.7000000000003</v>
      </c>
    </row>
    <row r="478" spans="1:15" s="26" customFormat="1" ht="35.25" x14ac:dyDescent="0.15">
      <c r="A478" s="70">
        <v>347</v>
      </c>
      <c r="B478" s="72" t="s">
        <v>962</v>
      </c>
      <c r="C478" s="73" t="s">
        <v>376</v>
      </c>
      <c r="D478" s="74" t="s">
        <v>960</v>
      </c>
      <c r="E478" s="75">
        <v>120</v>
      </c>
      <c r="F478" s="74">
        <v>24909.600000000002</v>
      </c>
      <c r="G478" s="76"/>
      <c r="H478" s="25" t="e">
        <f>#REF!</f>
        <v>#REF!</v>
      </c>
      <c r="I478" s="25" t="e">
        <f>#REF!</f>
        <v>#REF!</v>
      </c>
      <c r="J478" s="25" t="e">
        <f>#REF!</f>
        <v>#REF!</v>
      </c>
      <c r="K478" s="25" t="e">
        <f>#REF!</f>
        <v>#REF!</v>
      </c>
      <c r="L478" s="25" t="e">
        <f>#REF!</f>
        <v>#REF!</v>
      </c>
      <c r="M478" s="25" t="e">
        <f>#REF!</f>
        <v>#REF!</v>
      </c>
      <c r="N478" s="25">
        <f>E478</f>
        <v>120</v>
      </c>
      <c r="O478" s="25">
        <f>F478</f>
        <v>24909.600000000002</v>
      </c>
    </row>
    <row r="479" spans="1:15" s="26" customFormat="1" ht="35.25" x14ac:dyDescent="0.15">
      <c r="A479" s="70">
        <v>348</v>
      </c>
      <c r="B479" s="72" t="s">
        <v>963</v>
      </c>
      <c r="C479" s="73" t="s">
        <v>376</v>
      </c>
      <c r="D479" s="74" t="s">
        <v>960</v>
      </c>
      <c r="E479" s="75">
        <v>20</v>
      </c>
      <c r="F479" s="74">
        <v>4151.6000000000004</v>
      </c>
      <c r="G479" s="76"/>
      <c r="H479" s="25" t="e">
        <f>#REF!</f>
        <v>#REF!</v>
      </c>
      <c r="I479" s="25" t="e">
        <f>#REF!</f>
        <v>#REF!</v>
      </c>
      <c r="J479" s="25" t="e">
        <f>#REF!</f>
        <v>#REF!</v>
      </c>
      <c r="K479" s="25" t="e">
        <f>#REF!</f>
        <v>#REF!</v>
      </c>
      <c r="L479" s="25" t="e">
        <f>#REF!</f>
        <v>#REF!</v>
      </c>
      <c r="M479" s="25" t="e">
        <f>#REF!</f>
        <v>#REF!</v>
      </c>
      <c r="N479" s="25">
        <f>E479</f>
        <v>20</v>
      </c>
      <c r="O479" s="25">
        <f>F479</f>
        <v>4151.6000000000004</v>
      </c>
    </row>
    <row r="480" spans="1:15" s="26" customFormat="1" ht="24" x14ac:dyDescent="0.15">
      <c r="A480" s="70">
        <v>349</v>
      </c>
      <c r="B480" s="72" t="s">
        <v>964</v>
      </c>
      <c r="C480" s="73" t="s">
        <v>301</v>
      </c>
      <c r="D480" s="74" t="s">
        <v>965</v>
      </c>
      <c r="E480" s="75">
        <v>10</v>
      </c>
      <c r="F480" s="74">
        <v>2190.62</v>
      </c>
      <c r="G480" s="76"/>
      <c r="H480" s="25" t="e">
        <f>#REF!</f>
        <v>#REF!</v>
      </c>
      <c r="I480" s="25" t="e">
        <f>#REF!</f>
        <v>#REF!</v>
      </c>
      <c r="J480" s="25" t="e">
        <f>#REF!</f>
        <v>#REF!</v>
      </c>
      <c r="K480" s="25" t="e">
        <f>#REF!</f>
        <v>#REF!</v>
      </c>
      <c r="L480" s="25" t="e">
        <f>#REF!</f>
        <v>#REF!</v>
      </c>
      <c r="M480" s="25" t="e">
        <f>#REF!</f>
        <v>#REF!</v>
      </c>
      <c r="N480" s="25">
        <f>E480</f>
        <v>10</v>
      </c>
      <c r="O480" s="25">
        <f>F480</f>
        <v>2190.62</v>
      </c>
    </row>
    <row r="481" spans="1:15" s="26" customFormat="1" ht="35.25" x14ac:dyDescent="0.15">
      <c r="A481" s="70">
        <v>350</v>
      </c>
      <c r="B481" s="72" t="s">
        <v>966</v>
      </c>
      <c r="C481" s="73" t="s">
        <v>301</v>
      </c>
      <c r="D481" s="74" t="s">
        <v>967</v>
      </c>
      <c r="E481" s="75">
        <v>90</v>
      </c>
      <c r="F481" s="74">
        <v>211367.11000000002</v>
      </c>
      <c r="G481" s="76"/>
      <c r="H481" s="25" t="e">
        <f>#REF!</f>
        <v>#REF!</v>
      </c>
      <c r="I481" s="25" t="e">
        <f>#REF!</f>
        <v>#REF!</v>
      </c>
      <c r="J481" s="25" t="e">
        <f>#REF!</f>
        <v>#REF!</v>
      </c>
      <c r="K481" s="25" t="e">
        <f>#REF!</f>
        <v>#REF!</v>
      </c>
      <c r="L481" s="25" t="e">
        <f>#REF!</f>
        <v>#REF!</v>
      </c>
      <c r="M481" s="25" t="e">
        <f>#REF!</f>
        <v>#REF!</v>
      </c>
      <c r="N481" s="25">
        <f>E481</f>
        <v>90</v>
      </c>
      <c r="O481" s="25">
        <f>F481</f>
        <v>211367.11000000002</v>
      </c>
    </row>
    <row r="482" spans="1:15" s="26" customFormat="1" ht="35.25" x14ac:dyDescent="0.15">
      <c r="A482" s="70">
        <v>351</v>
      </c>
      <c r="B482" s="72" t="s">
        <v>968</v>
      </c>
      <c r="C482" s="73" t="s">
        <v>301</v>
      </c>
      <c r="D482" s="74" t="s">
        <v>969</v>
      </c>
      <c r="E482" s="75">
        <v>5</v>
      </c>
      <c r="F482" s="74">
        <v>15408</v>
      </c>
      <c r="G482" s="76"/>
      <c r="H482" s="25" t="e">
        <f>#REF!</f>
        <v>#REF!</v>
      </c>
      <c r="I482" s="25" t="e">
        <f>#REF!</f>
        <v>#REF!</v>
      </c>
      <c r="J482" s="25" t="e">
        <f>#REF!</f>
        <v>#REF!</v>
      </c>
      <c r="K482" s="25" t="e">
        <f>#REF!</f>
        <v>#REF!</v>
      </c>
      <c r="L482" s="25" t="e">
        <f>#REF!</f>
        <v>#REF!</v>
      </c>
      <c r="M482" s="25" t="e">
        <f>#REF!</f>
        <v>#REF!</v>
      </c>
      <c r="N482" s="25">
        <f>E482</f>
        <v>5</v>
      </c>
      <c r="O482" s="25">
        <f>F482</f>
        <v>15408</v>
      </c>
    </row>
    <row r="483" spans="1:15" s="26" customFormat="1" ht="24" x14ac:dyDescent="0.15">
      <c r="A483" s="70">
        <v>352</v>
      </c>
      <c r="B483" s="72" t="s">
        <v>970</v>
      </c>
      <c r="C483" s="73" t="s">
        <v>312</v>
      </c>
      <c r="D483" s="74" t="s">
        <v>971</v>
      </c>
      <c r="E483" s="75">
        <v>5</v>
      </c>
      <c r="F483" s="74">
        <v>442.3</v>
      </c>
      <c r="G483" s="76"/>
      <c r="H483" s="25" t="e">
        <f>#REF!</f>
        <v>#REF!</v>
      </c>
      <c r="I483" s="25" t="e">
        <f>#REF!</f>
        <v>#REF!</v>
      </c>
      <c r="J483" s="25" t="e">
        <f>#REF!</f>
        <v>#REF!</v>
      </c>
      <c r="K483" s="25" t="e">
        <f>#REF!</f>
        <v>#REF!</v>
      </c>
      <c r="L483" s="25" t="e">
        <f>#REF!</f>
        <v>#REF!</v>
      </c>
      <c r="M483" s="25" t="e">
        <f>#REF!</f>
        <v>#REF!</v>
      </c>
      <c r="N483" s="25">
        <f>E483</f>
        <v>5</v>
      </c>
      <c r="O483" s="25">
        <f>F483</f>
        <v>442.3</v>
      </c>
    </row>
    <row r="484" spans="1:15" s="26" customFormat="1" ht="24" x14ac:dyDescent="0.15">
      <c r="A484" s="70">
        <v>353</v>
      </c>
      <c r="B484" s="72" t="s">
        <v>972</v>
      </c>
      <c r="C484" s="73" t="s">
        <v>315</v>
      </c>
      <c r="D484" s="74" t="s">
        <v>973</v>
      </c>
      <c r="E484" s="75">
        <v>30</v>
      </c>
      <c r="F484" s="74">
        <v>265.38</v>
      </c>
      <c r="G484" s="76"/>
      <c r="H484" s="25" t="e">
        <f>#REF!</f>
        <v>#REF!</v>
      </c>
      <c r="I484" s="25" t="e">
        <f>#REF!</f>
        <v>#REF!</v>
      </c>
      <c r="J484" s="25" t="e">
        <f>#REF!</f>
        <v>#REF!</v>
      </c>
      <c r="K484" s="25" t="e">
        <f>#REF!</f>
        <v>#REF!</v>
      </c>
      <c r="L484" s="25" t="e">
        <f>#REF!</f>
        <v>#REF!</v>
      </c>
      <c r="M484" s="25" t="e">
        <f>#REF!</f>
        <v>#REF!</v>
      </c>
      <c r="N484" s="25">
        <f>E484</f>
        <v>30</v>
      </c>
      <c r="O484" s="25">
        <f>F484</f>
        <v>265.38</v>
      </c>
    </row>
    <row r="485" spans="1:15" s="26" customFormat="1" ht="24" x14ac:dyDescent="0.15">
      <c r="A485" s="70">
        <v>354</v>
      </c>
      <c r="B485" s="72" t="s">
        <v>974</v>
      </c>
      <c r="C485" s="73" t="s">
        <v>301</v>
      </c>
      <c r="D485" s="74" t="s">
        <v>975</v>
      </c>
      <c r="E485" s="75">
        <v>8</v>
      </c>
      <c r="F485" s="74">
        <v>794.08</v>
      </c>
      <c r="G485" s="76"/>
      <c r="H485" s="25" t="e">
        <f>#REF!</f>
        <v>#REF!</v>
      </c>
      <c r="I485" s="25" t="e">
        <f>#REF!</f>
        <v>#REF!</v>
      </c>
      <c r="J485" s="25" t="e">
        <f>#REF!</f>
        <v>#REF!</v>
      </c>
      <c r="K485" s="25" t="e">
        <f>#REF!</f>
        <v>#REF!</v>
      </c>
      <c r="L485" s="25" t="e">
        <f>#REF!</f>
        <v>#REF!</v>
      </c>
      <c r="M485" s="25" t="e">
        <f>#REF!</f>
        <v>#REF!</v>
      </c>
      <c r="N485" s="25">
        <f>E485</f>
        <v>8</v>
      </c>
      <c r="O485" s="25">
        <f>F485</f>
        <v>794.08</v>
      </c>
    </row>
    <row r="486" spans="1:15" s="26" customFormat="1" ht="24" x14ac:dyDescent="0.15">
      <c r="A486" s="70">
        <v>355</v>
      </c>
      <c r="B486" s="72" t="s">
        <v>976</v>
      </c>
      <c r="C486" s="73" t="s">
        <v>301</v>
      </c>
      <c r="D486" s="74" t="s">
        <v>977</v>
      </c>
      <c r="E486" s="75">
        <v>50</v>
      </c>
      <c r="F486" s="74">
        <v>5634</v>
      </c>
      <c r="G486" s="76"/>
      <c r="H486" s="25" t="e">
        <f>#REF!</f>
        <v>#REF!</v>
      </c>
      <c r="I486" s="25" t="e">
        <f>#REF!</f>
        <v>#REF!</v>
      </c>
      <c r="J486" s="25" t="e">
        <f>#REF!</f>
        <v>#REF!</v>
      </c>
      <c r="K486" s="25" t="e">
        <f>#REF!</f>
        <v>#REF!</v>
      </c>
      <c r="L486" s="25" t="e">
        <f>#REF!</f>
        <v>#REF!</v>
      </c>
      <c r="M486" s="25" t="e">
        <f>#REF!</f>
        <v>#REF!</v>
      </c>
      <c r="N486" s="25">
        <f>E486</f>
        <v>50</v>
      </c>
      <c r="O486" s="25">
        <f>F486</f>
        <v>5634</v>
      </c>
    </row>
    <row r="487" spans="1:15" s="26" customFormat="1" ht="24" x14ac:dyDescent="0.15">
      <c r="A487" s="70">
        <v>356</v>
      </c>
      <c r="B487" s="72" t="s">
        <v>978</v>
      </c>
      <c r="C487" s="73" t="s">
        <v>373</v>
      </c>
      <c r="D487" s="74" t="s">
        <v>827</v>
      </c>
      <c r="E487" s="75">
        <v>350</v>
      </c>
      <c r="F487" s="74">
        <v>3234</v>
      </c>
      <c r="G487" s="76"/>
      <c r="H487" s="25" t="e">
        <f>#REF!</f>
        <v>#REF!</v>
      </c>
      <c r="I487" s="25" t="e">
        <f>#REF!</f>
        <v>#REF!</v>
      </c>
      <c r="J487" s="25" t="e">
        <f>#REF!</f>
        <v>#REF!</v>
      </c>
      <c r="K487" s="25" t="e">
        <f>#REF!</f>
        <v>#REF!</v>
      </c>
      <c r="L487" s="25" t="e">
        <f>#REF!</f>
        <v>#REF!</v>
      </c>
      <c r="M487" s="25" t="e">
        <f>#REF!</f>
        <v>#REF!</v>
      </c>
      <c r="N487" s="25">
        <f>E487</f>
        <v>350</v>
      </c>
      <c r="O487" s="25">
        <f>F487</f>
        <v>3234</v>
      </c>
    </row>
    <row r="488" spans="1:15" s="17" customFormat="1" ht="13.5" customHeight="1" thickBot="1" x14ac:dyDescent="0.2"/>
    <row r="489" spans="1:15" s="17" customFormat="1" ht="26.25" customHeight="1" x14ac:dyDescent="0.15">
      <c r="A489" s="94" t="s">
        <v>139</v>
      </c>
      <c r="B489" s="91" t="s">
        <v>294</v>
      </c>
      <c r="C489" s="88" t="s">
        <v>141</v>
      </c>
      <c r="D489" s="91" t="s">
        <v>142</v>
      </c>
      <c r="E489" s="97" t="s">
        <v>295</v>
      </c>
      <c r="F489" s="98"/>
      <c r="G489" s="99" t="s">
        <v>146</v>
      </c>
    </row>
    <row r="490" spans="1:15" s="17" customFormat="1" ht="12.75" customHeight="1" x14ac:dyDescent="0.15">
      <c r="A490" s="95"/>
      <c r="B490" s="92"/>
      <c r="C490" s="89"/>
      <c r="D490" s="92"/>
      <c r="E490" s="102" t="s">
        <v>147</v>
      </c>
      <c r="F490" s="102" t="s">
        <v>148</v>
      </c>
      <c r="G490" s="100"/>
    </row>
    <row r="491" spans="1:15" s="17" customFormat="1" ht="13.5" customHeight="1" thickBot="1" x14ac:dyDescent="0.2">
      <c r="A491" s="96"/>
      <c r="B491" s="93"/>
      <c r="C491" s="90"/>
      <c r="D491" s="93"/>
      <c r="E491" s="93"/>
      <c r="F491" s="93"/>
      <c r="G491" s="101"/>
    </row>
    <row r="492" spans="1:15" s="26" customFormat="1" ht="24" x14ac:dyDescent="0.15">
      <c r="A492" s="70">
        <v>357</v>
      </c>
      <c r="B492" s="72" t="s">
        <v>979</v>
      </c>
      <c r="C492" s="73" t="s">
        <v>315</v>
      </c>
      <c r="D492" s="74" t="s">
        <v>827</v>
      </c>
      <c r="E492" s="75">
        <v>64</v>
      </c>
      <c r="F492" s="74">
        <v>591.04000000000008</v>
      </c>
      <c r="G492" s="76"/>
      <c r="H492" s="25" t="e">
        <f>#REF!</f>
        <v>#REF!</v>
      </c>
      <c r="I492" s="25" t="e">
        <f>#REF!</f>
        <v>#REF!</v>
      </c>
      <c r="J492" s="25" t="e">
        <f>#REF!</f>
        <v>#REF!</v>
      </c>
      <c r="K492" s="25" t="e">
        <f>#REF!</f>
        <v>#REF!</v>
      </c>
      <c r="L492" s="25" t="e">
        <f>#REF!</f>
        <v>#REF!</v>
      </c>
      <c r="M492" s="25" t="e">
        <f>#REF!</f>
        <v>#REF!</v>
      </c>
      <c r="N492" s="25">
        <f>E492</f>
        <v>64</v>
      </c>
      <c r="O492" s="25">
        <f>F492</f>
        <v>591.04000000000008</v>
      </c>
    </row>
    <row r="493" spans="1:15" s="26" customFormat="1" ht="35.25" x14ac:dyDescent="0.15">
      <c r="A493" s="70">
        <v>358</v>
      </c>
      <c r="B493" s="72" t="s">
        <v>980</v>
      </c>
      <c r="C493" s="73" t="s">
        <v>312</v>
      </c>
      <c r="D493" s="74" t="s">
        <v>981</v>
      </c>
      <c r="E493" s="75">
        <v>20</v>
      </c>
      <c r="F493" s="74">
        <v>186.20000000000002</v>
      </c>
      <c r="G493" s="76"/>
      <c r="H493" s="25" t="e">
        <f>#REF!</f>
        <v>#REF!</v>
      </c>
      <c r="I493" s="25" t="e">
        <f>#REF!</f>
        <v>#REF!</v>
      </c>
      <c r="J493" s="25" t="e">
        <f>#REF!</f>
        <v>#REF!</v>
      </c>
      <c r="K493" s="25" t="e">
        <f>#REF!</f>
        <v>#REF!</v>
      </c>
      <c r="L493" s="25" t="e">
        <f>#REF!</f>
        <v>#REF!</v>
      </c>
      <c r="M493" s="25" t="e">
        <f>#REF!</f>
        <v>#REF!</v>
      </c>
      <c r="N493" s="25">
        <f>E493</f>
        <v>20</v>
      </c>
      <c r="O493" s="25">
        <f>F493</f>
        <v>186.20000000000002</v>
      </c>
    </row>
    <row r="494" spans="1:15" s="26" customFormat="1" ht="24" x14ac:dyDescent="0.15">
      <c r="A494" s="70">
        <v>359</v>
      </c>
      <c r="B494" s="72" t="s">
        <v>982</v>
      </c>
      <c r="C494" s="73" t="s">
        <v>301</v>
      </c>
      <c r="D494" s="74" t="s">
        <v>983</v>
      </c>
      <c r="E494" s="75">
        <v>7</v>
      </c>
      <c r="F494" s="74">
        <v>725.93000000000006</v>
      </c>
      <c r="G494" s="76"/>
      <c r="H494" s="25" t="e">
        <f>#REF!</f>
        <v>#REF!</v>
      </c>
      <c r="I494" s="25" t="e">
        <f>#REF!</f>
        <v>#REF!</v>
      </c>
      <c r="J494" s="25" t="e">
        <f>#REF!</f>
        <v>#REF!</v>
      </c>
      <c r="K494" s="25" t="e">
        <f>#REF!</f>
        <v>#REF!</v>
      </c>
      <c r="L494" s="25" t="e">
        <f>#REF!</f>
        <v>#REF!</v>
      </c>
      <c r="M494" s="25" t="e">
        <f>#REF!</f>
        <v>#REF!</v>
      </c>
      <c r="N494" s="25">
        <f>E494</f>
        <v>7</v>
      </c>
      <c r="O494" s="25">
        <f>F494</f>
        <v>725.93000000000006</v>
      </c>
    </row>
    <row r="495" spans="1:15" s="26" customFormat="1" ht="24" x14ac:dyDescent="0.15">
      <c r="A495" s="70">
        <v>360</v>
      </c>
      <c r="B495" s="72" t="s">
        <v>984</v>
      </c>
      <c r="C495" s="73" t="s">
        <v>312</v>
      </c>
      <c r="D495" s="74" t="s">
        <v>985</v>
      </c>
      <c r="E495" s="75">
        <v>40</v>
      </c>
      <c r="F495" s="74">
        <v>3002.8</v>
      </c>
      <c r="G495" s="76"/>
      <c r="H495" s="25" t="e">
        <f>#REF!</f>
        <v>#REF!</v>
      </c>
      <c r="I495" s="25" t="e">
        <f>#REF!</f>
        <v>#REF!</v>
      </c>
      <c r="J495" s="25" t="e">
        <f>#REF!</f>
        <v>#REF!</v>
      </c>
      <c r="K495" s="25" t="e">
        <f>#REF!</f>
        <v>#REF!</v>
      </c>
      <c r="L495" s="25" t="e">
        <f>#REF!</f>
        <v>#REF!</v>
      </c>
      <c r="M495" s="25" t="e">
        <f>#REF!</f>
        <v>#REF!</v>
      </c>
      <c r="N495" s="25">
        <f>E495</f>
        <v>40</v>
      </c>
      <c r="O495" s="25">
        <f>F495</f>
        <v>3002.8</v>
      </c>
    </row>
    <row r="496" spans="1:15" s="26" customFormat="1" ht="35.25" x14ac:dyDescent="0.15">
      <c r="A496" s="70">
        <v>361</v>
      </c>
      <c r="B496" s="72" t="s">
        <v>986</v>
      </c>
      <c r="C496" s="73" t="s">
        <v>301</v>
      </c>
      <c r="D496" s="74" t="s">
        <v>987</v>
      </c>
      <c r="E496" s="75">
        <v>20</v>
      </c>
      <c r="F496" s="74">
        <v>1126.4000000000001</v>
      </c>
      <c r="G496" s="76"/>
      <c r="H496" s="25" t="e">
        <f>#REF!</f>
        <v>#REF!</v>
      </c>
      <c r="I496" s="25" t="e">
        <f>#REF!</f>
        <v>#REF!</v>
      </c>
      <c r="J496" s="25" t="e">
        <f>#REF!</f>
        <v>#REF!</v>
      </c>
      <c r="K496" s="25" t="e">
        <f>#REF!</f>
        <v>#REF!</v>
      </c>
      <c r="L496" s="25" t="e">
        <f>#REF!</f>
        <v>#REF!</v>
      </c>
      <c r="M496" s="25" t="e">
        <f>#REF!</f>
        <v>#REF!</v>
      </c>
      <c r="N496" s="25">
        <f>E496</f>
        <v>20</v>
      </c>
      <c r="O496" s="25">
        <f>F496</f>
        <v>1126.4000000000001</v>
      </c>
    </row>
    <row r="497" spans="1:15" s="26" customFormat="1" ht="24" x14ac:dyDescent="0.15">
      <c r="A497" s="70">
        <v>362</v>
      </c>
      <c r="B497" s="72" t="s">
        <v>988</v>
      </c>
      <c r="C497" s="73" t="s">
        <v>644</v>
      </c>
      <c r="D497" s="74" t="s">
        <v>989</v>
      </c>
      <c r="E497" s="75">
        <v>105</v>
      </c>
      <c r="F497" s="74">
        <v>2821.35</v>
      </c>
      <c r="G497" s="76"/>
      <c r="H497" s="25" t="e">
        <f>#REF!</f>
        <v>#REF!</v>
      </c>
      <c r="I497" s="25" t="e">
        <f>#REF!</f>
        <v>#REF!</v>
      </c>
      <c r="J497" s="25" t="e">
        <f>#REF!</f>
        <v>#REF!</v>
      </c>
      <c r="K497" s="25" t="e">
        <f>#REF!</f>
        <v>#REF!</v>
      </c>
      <c r="L497" s="25" t="e">
        <f>#REF!</f>
        <v>#REF!</v>
      </c>
      <c r="M497" s="25" t="e">
        <f>#REF!</f>
        <v>#REF!</v>
      </c>
      <c r="N497" s="25">
        <f>E497</f>
        <v>105</v>
      </c>
      <c r="O497" s="25">
        <f>F497</f>
        <v>2821.35</v>
      </c>
    </row>
    <row r="498" spans="1:15" s="26" customFormat="1" ht="35.25" x14ac:dyDescent="0.15">
      <c r="A498" s="70">
        <v>363</v>
      </c>
      <c r="B498" s="72" t="s">
        <v>990</v>
      </c>
      <c r="C498" s="73" t="s">
        <v>644</v>
      </c>
      <c r="D498" s="74" t="s">
        <v>991</v>
      </c>
      <c r="E498" s="75">
        <v>360</v>
      </c>
      <c r="F498" s="74">
        <v>8465.84</v>
      </c>
      <c r="G498" s="76"/>
      <c r="H498" s="25" t="e">
        <f>#REF!</f>
        <v>#REF!</v>
      </c>
      <c r="I498" s="25" t="e">
        <f>#REF!</f>
        <v>#REF!</v>
      </c>
      <c r="J498" s="25" t="e">
        <f>#REF!</f>
        <v>#REF!</v>
      </c>
      <c r="K498" s="25" t="e">
        <f>#REF!</f>
        <v>#REF!</v>
      </c>
      <c r="L498" s="25" t="e">
        <f>#REF!</f>
        <v>#REF!</v>
      </c>
      <c r="M498" s="25" t="e">
        <f>#REF!</f>
        <v>#REF!</v>
      </c>
      <c r="N498" s="25">
        <f>E498</f>
        <v>360</v>
      </c>
      <c r="O498" s="25">
        <f>F498</f>
        <v>8465.84</v>
      </c>
    </row>
    <row r="499" spans="1:15" s="26" customFormat="1" ht="35.25" x14ac:dyDescent="0.15">
      <c r="A499" s="70">
        <v>364</v>
      </c>
      <c r="B499" s="72" t="s">
        <v>992</v>
      </c>
      <c r="C499" s="73" t="s">
        <v>376</v>
      </c>
      <c r="D499" s="74" t="s">
        <v>993</v>
      </c>
      <c r="E499" s="75">
        <v>15</v>
      </c>
      <c r="F499" s="74">
        <v>443.25</v>
      </c>
      <c r="G499" s="76"/>
      <c r="H499" s="25" t="e">
        <f>#REF!</f>
        <v>#REF!</v>
      </c>
      <c r="I499" s="25" t="e">
        <f>#REF!</f>
        <v>#REF!</v>
      </c>
      <c r="J499" s="25" t="e">
        <f>#REF!</f>
        <v>#REF!</v>
      </c>
      <c r="K499" s="25" t="e">
        <f>#REF!</f>
        <v>#REF!</v>
      </c>
      <c r="L499" s="25" t="e">
        <f>#REF!</f>
        <v>#REF!</v>
      </c>
      <c r="M499" s="25" t="e">
        <f>#REF!</f>
        <v>#REF!</v>
      </c>
      <c r="N499" s="25">
        <f>E499</f>
        <v>15</v>
      </c>
      <c r="O499" s="25">
        <f>F499</f>
        <v>443.25</v>
      </c>
    </row>
    <row r="500" spans="1:15" s="26" customFormat="1" ht="24" x14ac:dyDescent="0.15">
      <c r="A500" s="70">
        <v>365</v>
      </c>
      <c r="B500" s="72" t="s">
        <v>994</v>
      </c>
      <c r="C500" s="73" t="s">
        <v>301</v>
      </c>
      <c r="D500" s="74" t="s">
        <v>995</v>
      </c>
      <c r="E500" s="75">
        <v>11</v>
      </c>
      <c r="F500" s="74">
        <v>2940.19</v>
      </c>
      <c r="G500" s="76"/>
      <c r="H500" s="25" t="e">
        <f>#REF!</f>
        <v>#REF!</v>
      </c>
      <c r="I500" s="25" t="e">
        <f>#REF!</f>
        <v>#REF!</v>
      </c>
      <c r="J500" s="25" t="e">
        <f>#REF!</f>
        <v>#REF!</v>
      </c>
      <c r="K500" s="25" t="e">
        <f>#REF!</f>
        <v>#REF!</v>
      </c>
      <c r="L500" s="25" t="e">
        <f>#REF!</f>
        <v>#REF!</v>
      </c>
      <c r="M500" s="25" t="e">
        <f>#REF!</f>
        <v>#REF!</v>
      </c>
      <c r="N500" s="25">
        <f>E500</f>
        <v>11</v>
      </c>
      <c r="O500" s="25">
        <f>F500</f>
        <v>2940.19</v>
      </c>
    </row>
    <row r="501" spans="1:15" s="26" customFormat="1" ht="24" x14ac:dyDescent="0.15">
      <c r="A501" s="70">
        <v>366</v>
      </c>
      <c r="B501" s="72" t="s">
        <v>996</v>
      </c>
      <c r="C501" s="73" t="s">
        <v>301</v>
      </c>
      <c r="D501" s="74" t="s">
        <v>995</v>
      </c>
      <c r="E501" s="75">
        <v>10</v>
      </c>
      <c r="F501" s="74">
        <v>2672.9</v>
      </c>
      <c r="G501" s="76"/>
      <c r="H501" s="25" t="e">
        <f>#REF!</f>
        <v>#REF!</v>
      </c>
      <c r="I501" s="25" t="e">
        <f>#REF!</f>
        <v>#REF!</v>
      </c>
      <c r="J501" s="25" t="e">
        <f>#REF!</f>
        <v>#REF!</v>
      </c>
      <c r="K501" s="25" t="e">
        <f>#REF!</f>
        <v>#REF!</v>
      </c>
      <c r="L501" s="25" t="e">
        <f>#REF!</f>
        <v>#REF!</v>
      </c>
      <c r="M501" s="25" t="e">
        <f>#REF!</f>
        <v>#REF!</v>
      </c>
      <c r="N501" s="25">
        <f>E501</f>
        <v>10</v>
      </c>
      <c r="O501" s="25">
        <f>F501</f>
        <v>2672.9</v>
      </c>
    </row>
    <row r="502" spans="1:15" s="26" customFormat="1" ht="35.25" x14ac:dyDescent="0.15">
      <c r="A502" s="70">
        <v>367</v>
      </c>
      <c r="B502" s="72" t="s">
        <v>997</v>
      </c>
      <c r="C502" s="73" t="s">
        <v>299</v>
      </c>
      <c r="D502" s="74" t="s">
        <v>998</v>
      </c>
      <c r="E502" s="75">
        <v>700</v>
      </c>
      <c r="F502" s="74">
        <v>928.76</v>
      </c>
      <c r="G502" s="76"/>
      <c r="H502" s="25" t="e">
        <f>#REF!</f>
        <v>#REF!</v>
      </c>
      <c r="I502" s="25" t="e">
        <f>#REF!</f>
        <v>#REF!</v>
      </c>
      <c r="J502" s="25" t="e">
        <f>#REF!</f>
        <v>#REF!</v>
      </c>
      <c r="K502" s="25" t="e">
        <f>#REF!</f>
        <v>#REF!</v>
      </c>
      <c r="L502" s="25" t="e">
        <f>#REF!</f>
        <v>#REF!</v>
      </c>
      <c r="M502" s="25" t="e">
        <f>#REF!</f>
        <v>#REF!</v>
      </c>
      <c r="N502" s="25">
        <f>E502</f>
        <v>700</v>
      </c>
      <c r="O502" s="25">
        <f>F502</f>
        <v>928.76</v>
      </c>
    </row>
    <row r="503" spans="1:15" s="17" customFormat="1" ht="13.5" customHeight="1" thickBot="1" x14ac:dyDescent="0.2"/>
    <row r="504" spans="1:15" s="17" customFormat="1" ht="26.25" customHeight="1" x14ac:dyDescent="0.15">
      <c r="A504" s="94" t="s">
        <v>139</v>
      </c>
      <c r="B504" s="91" t="s">
        <v>294</v>
      </c>
      <c r="C504" s="88" t="s">
        <v>141</v>
      </c>
      <c r="D504" s="91" t="s">
        <v>142</v>
      </c>
      <c r="E504" s="97" t="s">
        <v>295</v>
      </c>
      <c r="F504" s="98"/>
      <c r="G504" s="99" t="s">
        <v>146</v>
      </c>
    </row>
    <row r="505" spans="1:15" s="17" customFormat="1" ht="12.75" customHeight="1" x14ac:dyDescent="0.15">
      <c r="A505" s="95"/>
      <c r="B505" s="92"/>
      <c r="C505" s="89"/>
      <c r="D505" s="92"/>
      <c r="E505" s="102" t="s">
        <v>147</v>
      </c>
      <c r="F505" s="102" t="s">
        <v>148</v>
      </c>
      <c r="G505" s="100"/>
    </row>
    <row r="506" spans="1:15" s="17" customFormat="1" ht="13.5" customHeight="1" thickBot="1" x14ac:dyDescent="0.2">
      <c r="A506" s="96"/>
      <c r="B506" s="93"/>
      <c r="C506" s="90"/>
      <c r="D506" s="93"/>
      <c r="E506" s="93"/>
      <c r="F506" s="93"/>
      <c r="G506" s="101"/>
    </row>
    <row r="507" spans="1:15" s="26" customFormat="1" ht="35.25" x14ac:dyDescent="0.15">
      <c r="A507" s="70">
        <v>368</v>
      </c>
      <c r="B507" s="72" t="s">
        <v>999</v>
      </c>
      <c r="C507" s="73" t="s">
        <v>299</v>
      </c>
      <c r="D507" s="74" t="s">
        <v>1000</v>
      </c>
      <c r="E507" s="75">
        <v>14940</v>
      </c>
      <c r="F507" s="74">
        <v>10710.470000000001</v>
      </c>
      <c r="G507" s="76"/>
      <c r="H507" s="25" t="e">
        <f>#REF!</f>
        <v>#REF!</v>
      </c>
      <c r="I507" s="25" t="e">
        <f>#REF!</f>
        <v>#REF!</v>
      </c>
      <c r="J507" s="25" t="e">
        <f>#REF!</f>
        <v>#REF!</v>
      </c>
      <c r="K507" s="25" t="e">
        <f>#REF!</f>
        <v>#REF!</v>
      </c>
      <c r="L507" s="25" t="e">
        <f>#REF!</f>
        <v>#REF!</v>
      </c>
      <c r="M507" s="25" t="e">
        <f>#REF!</f>
        <v>#REF!</v>
      </c>
      <c r="N507" s="25">
        <f>E507</f>
        <v>14940</v>
      </c>
      <c r="O507" s="25">
        <f>F507</f>
        <v>10710.470000000001</v>
      </c>
    </row>
    <row r="508" spans="1:15" s="26" customFormat="1" ht="35.25" x14ac:dyDescent="0.15">
      <c r="A508" s="70">
        <v>369</v>
      </c>
      <c r="B508" s="72" t="s">
        <v>1001</v>
      </c>
      <c r="C508" s="73" t="s">
        <v>299</v>
      </c>
      <c r="D508" s="74" t="s">
        <v>1002</v>
      </c>
      <c r="E508" s="75">
        <v>17527</v>
      </c>
      <c r="F508" s="74">
        <v>17816.2</v>
      </c>
      <c r="G508" s="76"/>
      <c r="H508" s="25" t="e">
        <f>#REF!</f>
        <v>#REF!</v>
      </c>
      <c r="I508" s="25" t="e">
        <f>#REF!</f>
        <v>#REF!</v>
      </c>
      <c r="J508" s="25" t="e">
        <f>#REF!</f>
        <v>#REF!</v>
      </c>
      <c r="K508" s="25" t="e">
        <f>#REF!</f>
        <v>#REF!</v>
      </c>
      <c r="L508" s="25" t="e">
        <f>#REF!</f>
        <v>#REF!</v>
      </c>
      <c r="M508" s="25" t="e">
        <f>#REF!</f>
        <v>#REF!</v>
      </c>
      <c r="N508" s="25">
        <f>E508</f>
        <v>17527</v>
      </c>
      <c r="O508" s="25">
        <f>F508</f>
        <v>17816.2</v>
      </c>
    </row>
    <row r="509" spans="1:15" s="26" customFormat="1" ht="35.25" x14ac:dyDescent="0.15">
      <c r="A509" s="70">
        <v>370</v>
      </c>
      <c r="B509" s="72" t="s">
        <v>1003</v>
      </c>
      <c r="C509" s="73" t="s">
        <v>299</v>
      </c>
      <c r="D509" s="74" t="s">
        <v>1004</v>
      </c>
      <c r="E509" s="75">
        <v>9553</v>
      </c>
      <c r="F509" s="74">
        <v>5059.0300000000007</v>
      </c>
      <c r="G509" s="76"/>
      <c r="H509" s="25" t="e">
        <f>#REF!</f>
        <v>#REF!</v>
      </c>
      <c r="I509" s="25" t="e">
        <f>#REF!</f>
        <v>#REF!</v>
      </c>
      <c r="J509" s="25" t="e">
        <f>#REF!</f>
        <v>#REF!</v>
      </c>
      <c r="K509" s="25" t="e">
        <f>#REF!</f>
        <v>#REF!</v>
      </c>
      <c r="L509" s="25" t="e">
        <f>#REF!</f>
        <v>#REF!</v>
      </c>
      <c r="M509" s="25" t="e">
        <f>#REF!</f>
        <v>#REF!</v>
      </c>
      <c r="N509" s="25">
        <f>E509</f>
        <v>9553</v>
      </c>
      <c r="O509" s="25">
        <f>F509</f>
        <v>5059.0300000000007</v>
      </c>
    </row>
    <row r="510" spans="1:15" s="26" customFormat="1" ht="35.25" x14ac:dyDescent="0.15">
      <c r="A510" s="70">
        <v>371</v>
      </c>
      <c r="B510" s="72" t="s">
        <v>1005</v>
      </c>
      <c r="C510" s="73" t="s">
        <v>299</v>
      </c>
      <c r="D510" s="74" t="s">
        <v>1006</v>
      </c>
      <c r="E510" s="75">
        <v>2456</v>
      </c>
      <c r="F510" s="74">
        <v>1392.8</v>
      </c>
      <c r="G510" s="76"/>
      <c r="H510" s="25" t="e">
        <f>#REF!</f>
        <v>#REF!</v>
      </c>
      <c r="I510" s="25" t="e">
        <f>#REF!</f>
        <v>#REF!</v>
      </c>
      <c r="J510" s="25" t="e">
        <f>#REF!</f>
        <v>#REF!</v>
      </c>
      <c r="K510" s="25" t="e">
        <f>#REF!</f>
        <v>#REF!</v>
      </c>
      <c r="L510" s="25" t="e">
        <f>#REF!</f>
        <v>#REF!</v>
      </c>
      <c r="M510" s="25" t="e">
        <f>#REF!</f>
        <v>#REF!</v>
      </c>
      <c r="N510" s="25">
        <f>E510</f>
        <v>2456</v>
      </c>
      <c r="O510" s="25">
        <f>F510</f>
        <v>1392.8</v>
      </c>
    </row>
    <row r="511" spans="1:15" s="26" customFormat="1" ht="35.25" x14ac:dyDescent="0.15">
      <c r="A511" s="70">
        <v>372</v>
      </c>
      <c r="B511" s="72" t="s">
        <v>1007</v>
      </c>
      <c r="C511" s="73" t="s">
        <v>299</v>
      </c>
      <c r="D511" s="74" t="s">
        <v>1008</v>
      </c>
      <c r="E511" s="75">
        <v>9520</v>
      </c>
      <c r="F511" s="74">
        <v>13411.6</v>
      </c>
      <c r="G511" s="76"/>
      <c r="H511" s="25" t="e">
        <f>#REF!</f>
        <v>#REF!</v>
      </c>
      <c r="I511" s="25" t="e">
        <f>#REF!</f>
        <v>#REF!</v>
      </c>
      <c r="J511" s="25" t="e">
        <f>#REF!</f>
        <v>#REF!</v>
      </c>
      <c r="K511" s="25" t="e">
        <f>#REF!</f>
        <v>#REF!</v>
      </c>
      <c r="L511" s="25" t="e">
        <f>#REF!</f>
        <v>#REF!</v>
      </c>
      <c r="M511" s="25" t="e">
        <f>#REF!</f>
        <v>#REF!</v>
      </c>
      <c r="N511" s="25">
        <f>E511</f>
        <v>9520</v>
      </c>
      <c r="O511" s="25">
        <f>F511</f>
        <v>13411.6</v>
      </c>
    </row>
    <row r="512" spans="1:15" s="26" customFormat="1" ht="35.25" x14ac:dyDescent="0.15">
      <c r="A512" s="70">
        <v>373</v>
      </c>
      <c r="B512" s="72" t="s">
        <v>1009</v>
      </c>
      <c r="C512" s="73" t="s">
        <v>299</v>
      </c>
      <c r="D512" s="74" t="s">
        <v>1010</v>
      </c>
      <c r="E512" s="75">
        <v>14120</v>
      </c>
      <c r="F512" s="74">
        <v>21663.88</v>
      </c>
      <c r="G512" s="76"/>
      <c r="H512" s="25" t="e">
        <f>#REF!</f>
        <v>#REF!</v>
      </c>
      <c r="I512" s="25" t="e">
        <f>#REF!</f>
        <v>#REF!</v>
      </c>
      <c r="J512" s="25" t="e">
        <f>#REF!</f>
        <v>#REF!</v>
      </c>
      <c r="K512" s="25" t="e">
        <f>#REF!</f>
        <v>#REF!</v>
      </c>
      <c r="L512" s="25" t="e">
        <f>#REF!</f>
        <v>#REF!</v>
      </c>
      <c r="M512" s="25" t="e">
        <f>#REF!</f>
        <v>#REF!</v>
      </c>
      <c r="N512" s="25">
        <f>E512</f>
        <v>14120</v>
      </c>
      <c r="O512" s="25">
        <f>F512</f>
        <v>21663.88</v>
      </c>
    </row>
    <row r="513" spans="1:15" s="17" customFormat="1" ht="13.5" customHeight="1" thickBot="1" x14ac:dyDescent="0.2"/>
    <row r="514" spans="1:15" s="17" customFormat="1" ht="26.25" customHeight="1" x14ac:dyDescent="0.15">
      <c r="A514" s="94" t="s">
        <v>139</v>
      </c>
      <c r="B514" s="91" t="s">
        <v>294</v>
      </c>
      <c r="C514" s="88" t="s">
        <v>141</v>
      </c>
      <c r="D514" s="91" t="s">
        <v>142</v>
      </c>
      <c r="E514" s="97" t="s">
        <v>295</v>
      </c>
      <c r="F514" s="98"/>
      <c r="G514" s="99" t="s">
        <v>146</v>
      </c>
    </row>
    <row r="515" spans="1:15" s="17" customFormat="1" ht="12.75" customHeight="1" x14ac:dyDescent="0.15">
      <c r="A515" s="95"/>
      <c r="B515" s="92"/>
      <c r="C515" s="89"/>
      <c r="D515" s="92"/>
      <c r="E515" s="102" t="s">
        <v>147</v>
      </c>
      <c r="F515" s="102" t="s">
        <v>148</v>
      </c>
      <c r="G515" s="100"/>
    </row>
    <row r="516" spans="1:15" s="17" customFormat="1" ht="13.5" customHeight="1" thickBot="1" x14ac:dyDescent="0.2">
      <c r="A516" s="96"/>
      <c r="B516" s="93"/>
      <c r="C516" s="90"/>
      <c r="D516" s="93"/>
      <c r="E516" s="93"/>
      <c r="F516" s="93"/>
      <c r="G516" s="101"/>
    </row>
    <row r="517" spans="1:15" s="26" customFormat="1" ht="35.25" x14ac:dyDescent="0.15">
      <c r="A517" s="70">
        <v>374</v>
      </c>
      <c r="B517" s="72" t="s">
        <v>1011</v>
      </c>
      <c r="C517" s="73" t="s">
        <v>299</v>
      </c>
      <c r="D517" s="74" t="s">
        <v>1012</v>
      </c>
      <c r="E517" s="75">
        <v>7000</v>
      </c>
      <c r="F517" s="74">
        <v>3745</v>
      </c>
      <c r="G517" s="76"/>
      <c r="H517" s="25" t="e">
        <f>#REF!</f>
        <v>#REF!</v>
      </c>
      <c r="I517" s="25" t="e">
        <f>#REF!</f>
        <v>#REF!</v>
      </c>
      <c r="J517" s="25" t="e">
        <f>#REF!</f>
        <v>#REF!</v>
      </c>
      <c r="K517" s="25" t="e">
        <f>#REF!</f>
        <v>#REF!</v>
      </c>
      <c r="L517" s="25" t="e">
        <f>#REF!</f>
        <v>#REF!</v>
      </c>
      <c r="M517" s="25" t="e">
        <f>#REF!</f>
        <v>#REF!</v>
      </c>
      <c r="N517" s="25">
        <f>E517</f>
        <v>7000</v>
      </c>
      <c r="O517" s="25">
        <f>F517</f>
        <v>3745</v>
      </c>
    </row>
    <row r="518" spans="1:15" s="26" customFormat="1" ht="35.25" x14ac:dyDescent="0.15">
      <c r="A518" s="70">
        <v>375</v>
      </c>
      <c r="B518" s="72" t="s">
        <v>1013</v>
      </c>
      <c r="C518" s="73" t="s">
        <v>299</v>
      </c>
      <c r="D518" s="74" t="s">
        <v>1014</v>
      </c>
      <c r="E518" s="75">
        <v>19428</v>
      </c>
      <c r="F518" s="74">
        <v>14787.240000000002</v>
      </c>
      <c r="G518" s="76"/>
      <c r="H518" s="25" t="e">
        <f>#REF!</f>
        <v>#REF!</v>
      </c>
      <c r="I518" s="25" t="e">
        <f>#REF!</f>
        <v>#REF!</v>
      </c>
      <c r="J518" s="25" t="e">
        <f>#REF!</f>
        <v>#REF!</v>
      </c>
      <c r="K518" s="25" t="e">
        <f>#REF!</f>
        <v>#REF!</v>
      </c>
      <c r="L518" s="25" t="e">
        <f>#REF!</f>
        <v>#REF!</v>
      </c>
      <c r="M518" s="25" t="e">
        <f>#REF!</f>
        <v>#REF!</v>
      </c>
      <c r="N518" s="25">
        <f>E518</f>
        <v>19428</v>
      </c>
      <c r="O518" s="25">
        <f>F518</f>
        <v>14787.240000000002</v>
      </c>
    </row>
    <row r="519" spans="1:15" s="26" customFormat="1" ht="35.25" x14ac:dyDescent="0.15">
      <c r="A519" s="70">
        <v>376</v>
      </c>
      <c r="B519" s="72" t="s">
        <v>1015</v>
      </c>
      <c r="C519" s="73" t="s">
        <v>299</v>
      </c>
      <c r="D519" s="74" t="s">
        <v>1016</v>
      </c>
      <c r="E519" s="75">
        <v>18618</v>
      </c>
      <c r="F519" s="74">
        <v>28926.880000000001</v>
      </c>
      <c r="G519" s="76"/>
      <c r="H519" s="25" t="e">
        <f>#REF!</f>
        <v>#REF!</v>
      </c>
      <c r="I519" s="25" t="e">
        <f>#REF!</f>
        <v>#REF!</v>
      </c>
      <c r="J519" s="25" t="e">
        <f>#REF!</f>
        <v>#REF!</v>
      </c>
      <c r="K519" s="25" t="e">
        <f>#REF!</f>
        <v>#REF!</v>
      </c>
      <c r="L519" s="25" t="e">
        <f>#REF!</f>
        <v>#REF!</v>
      </c>
      <c r="M519" s="25" t="e">
        <f>#REF!</f>
        <v>#REF!</v>
      </c>
      <c r="N519" s="25">
        <f>E519</f>
        <v>18618</v>
      </c>
      <c r="O519" s="25">
        <f>F519</f>
        <v>28926.880000000001</v>
      </c>
    </row>
    <row r="520" spans="1:15" s="26" customFormat="1" ht="24" x14ac:dyDescent="0.15">
      <c r="A520" s="70">
        <v>377</v>
      </c>
      <c r="B520" s="72" t="s">
        <v>1017</v>
      </c>
      <c r="C520" s="73" t="s">
        <v>299</v>
      </c>
      <c r="D520" s="74" t="s">
        <v>1018</v>
      </c>
      <c r="E520" s="75">
        <v>130</v>
      </c>
      <c r="F520" s="74">
        <v>5150.87</v>
      </c>
      <c r="G520" s="76"/>
      <c r="H520" s="25" t="e">
        <f>#REF!</f>
        <v>#REF!</v>
      </c>
      <c r="I520" s="25" t="e">
        <f>#REF!</f>
        <v>#REF!</v>
      </c>
      <c r="J520" s="25" t="e">
        <f>#REF!</f>
        <v>#REF!</v>
      </c>
      <c r="K520" s="25" t="e">
        <f>#REF!</f>
        <v>#REF!</v>
      </c>
      <c r="L520" s="25" t="e">
        <f>#REF!</f>
        <v>#REF!</v>
      </c>
      <c r="M520" s="25" t="e">
        <f>#REF!</f>
        <v>#REF!</v>
      </c>
      <c r="N520" s="25">
        <f>E520</f>
        <v>130</v>
      </c>
      <c r="O520" s="25">
        <f>F520</f>
        <v>5150.87</v>
      </c>
    </row>
    <row r="521" spans="1:15" s="26" customFormat="1" ht="35.25" x14ac:dyDescent="0.15">
      <c r="A521" s="70">
        <v>378</v>
      </c>
      <c r="B521" s="72" t="s">
        <v>1019</v>
      </c>
      <c r="C521" s="73" t="s">
        <v>301</v>
      </c>
      <c r="D521" s="74" t="s">
        <v>1020</v>
      </c>
      <c r="E521" s="75">
        <v>69</v>
      </c>
      <c r="F521" s="74">
        <v>6749.35</v>
      </c>
      <c r="G521" s="76"/>
      <c r="H521" s="25" t="e">
        <f>#REF!</f>
        <v>#REF!</v>
      </c>
      <c r="I521" s="25" t="e">
        <f>#REF!</f>
        <v>#REF!</v>
      </c>
      <c r="J521" s="25" t="e">
        <f>#REF!</f>
        <v>#REF!</v>
      </c>
      <c r="K521" s="25" t="e">
        <f>#REF!</f>
        <v>#REF!</v>
      </c>
      <c r="L521" s="25" t="e">
        <f>#REF!</f>
        <v>#REF!</v>
      </c>
      <c r="M521" s="25" t="e">
        <f>#REF!</f>
        <v>#REF!</v>
      </c>
      <c r="N521" s="25">
        <f>E521</f>
        <v>69</v>
      </c>
      <c r="O521" s="25">
        <f>F521</f>
        <v>6749.35</v>
      </c>
    </row>
    <row r="522" spans="1:15" s="26" customFormat="1" ht="36" thickBot="1" x14ac:dyDescent="0.2">
      <c r="A522" s="70">
        <v>379</v>
      </c>
      <c r="B522" s="72" t="s">
        <v>1021</v>
      </c>
      <c r="C522" s="73" t="s">
        <v>301</v>
      </c>
      <c r="D522" s="74" t="s">
        <v>1022</v>
      </c>
      <c r="E522" s="75">
        <v>32</v>
      </c>
      <c r="F522" s="74">
        <v>5060.67</v>
      </c>
      <c r="G522" s="76"/>
      <c r="H522" s="25" t="e">
        <f>#REF!</f>
        <v>#REF!</v>
      </c>
      <c r="I522" s="25" t="e">
        <f>#REF!</f>
        <v>#REF!</v>
      </c>
      <c r="J522" s="25" t="e">
        <f>#REF!</f>
        <v>#REF!</v>
      </c>
      <c r="K522" s="25" t="e">
        <f>#REF!</f>
        <v>#REF!</v>
      </c>
      <c r="L522" s="25" t="e">
        <f>#REF!</f>
        <v>#REF!</v>
      </c>
      <c r="M522" s="25" t="e">
        <f>#REF!</f>
        <v>#REF!</v>
      </c>
      <c r="N522" s="25">
        <f>E522</f>
        <v>32</v>
      </c>
      <c r="O522" s="25">
        <f>F522</f>
        <v>5060.67</v>
      </c>
    </row>
    <row r="523" spans="1:15" s="17" customFormat="1" ht="13.5" thickBot="1" x14ac:dyDescent="0.2">
      <c r="A523" s="35"/>
      <c r="B523" s="29"/>
      <c r="C523" s="29"/>
      <c r="D523" s="30"/>
      <c r="E523" s="31">
        <f>SUM(Лист1!N11:N522)</f>
        <v>264946.995</v>
      </c>
      <c r="F523" s="32">
        <f>SUM(Лист1!O11:O522)</f>
        <v>13102984.909999993</v>
      </c>
      <c r="G523" s="33"/>
    </row>
    <row r="524" spans="1:15" s="17" customFormat="1" x14ac:dyDescent="0.15"/>
  </sheetData>
  <mergeCells count="266">
    <mergeCell ref="F12:F13"/>
    <mergeCell ref="D11:D13"/>
    <mergeCell ref="E11:F11"/>
    <mergeCell ref="G11:G13"/>
    <mergeCell ref="E12:E13"/>
    <mergeCell ref="A1:B2"/>
    <mergeCell ref="A3:B3"/>
    <mergeCell ref="E44:F44"/>
    <mergeCell ref="G44:G46"/>
    <mergeCell ref="E45:E46"/>
    <mergeCell ref="F45:F46"/>
    <mergeCell ref="A44:A46"/>
    <mergeCell ref="B44:B46"/>
    <mergeCell ref="C44:C46"/>
    <mergeCell ref="D44:D46"/>
    <mergeCell ref="E26:F26"/>
    <mergeCell ref="G26:G28"/>
    <mergeCell ref="E27:E28"/>
    <mergeCell ref="F27:F28"/>
    <mergeCell ref="A26:A28"/>
    <mergeCell ref="B26:B28"/>
    <mergeCell ref="C26:C28"/>
    <mergeCell ref="D26:D28"/>
    <mergeCell ref="E77:F77"/>
    <mergeCell ref="G77:G79"/>
    <mergeCell ref="E78:E79"/>
    <mergeCell ref="F78:F79"/>
    <mergeCell ref="A77:A79"/>
    <mergeCell ref="B77:B79"/>
    <mergeCell ref="C77:C79"/>
    <mergeCell ref="D77:D79"/>
    <mergeCell ref="E61:F61"/>
    <mergeCell ref="G61:G63"/>
    <mergeCell ref="E62:E63"/>
    <mergeCell ref="F62:F63"/>
    <mergeCell ref="A61:A63"/>
    <mergeCell ref="B61:B63"/>
    <mergeCell ref="C61:C63"/>
    <mergeCell ref="D61:D63"/>
    <mergeCell ref="E108:F108"/>
    <mergeCell ref="G108:G110"/>
    <mergeCell ref="E109:E110"/>
    <mergeCell ref="F109:F110"/>
    <mergeCell ref="A108:A110"/>
    <mergeCell ref="B108:B110"/>
    <mergeCell ref="C108:C110"/>
    <mergeCell ref="D108:D110"/>
    <mergeCell ref="E92:F92"/>
    <mergeCell ref="G92:G94"/>
    <mergeCell ref="E93:E94"/>
    <mergeCell ref="F93:F94"/>
    <mergeCell ref="A92:A94"/>
    <mergeCell ref="B92:B94"/>
    <mergeCell ref="C92:C94"/>
    <mergeCell ref="D92:D94"/>
    <mergeCell ref="E142:F142"/>
    <mergeCell ref="G142:G144"/>
    <mergeCell ref="E143:E144"/>
    <mergeCell ref="F143:F144"/>
    <mergeCell ref="A142:A144"/>
    <mergeCell ref="B142:B144"/>
    <mergeCell ref="C142:C144"/>
    <mergeCell ref="D142:D144"/>
    <mergeCell ref="E125:F125"/>
    <mergeCell ref="G125:G127"/>
    <mergeCell ref="E126:E127"/>
    <mergeCell ref="F126:F127"/>
    <mergeCell ref="A125:A127"/>
    <mergeCell ref="B125:B127"/>
    <mergeCell ref="C125:C127"/>
    <mergeCell ref="D125:D127"/>
    <mergeCell ref="E178:F178"/>
    <mergeCell ref="G178:G180"/>
    <mergeCell ref="E179:E180"/>
    <mergeCell ref="F179:F180"/>
    <mergeCell ref="A178:A180"/>
    <mergeCell ref="B178:B180"/>
    <mergeCell ref="C178:C180"/>
    <mergeCell ref="D178:D180"/>
    <mergeCell ref="E161:F161"/>
    <mergeCell ref="G161:G163"/>
    <mergeCell ref="E162:E163"/>
    <mergeCell ref="F162:F163"/>
    <mergeCell ref="A161:A163"/>
    <mergeCell ref="B161:B163"/>
    <mergeCell ref="C161:C163"/>
    <mergeCell ref="D161:D163"/>
    <mergeCell ref="E212:F212"/>
    <mergeCell ref="G212:G214"/>
    <mergeCell ref="E213:E214"/>
    <mergeCell ref="F213:F214"/>
    <mergeCell ref="A212:A214"/>
    <mergeCell ref="B212:B214"/>
    <mergeCell ref="C212:C214"/>
    <mergeCell ref="D212:D214"/>
    <mergeCell ref="E195:F195"/>
    <mergeCell ref="G195:G197"/>
    <mergeCell ref="E196:E197"/>
    <mergeCell ref="F196:F197"/>
    <mergeCell ref="A195:A197"/>
    <mergeCell ref="B195:B197"/>
    <mergeCell ref="C195:C197"/>
    <mergeCell ref="D195:D197"/>
    <mergeCell ref="E245:F245"/>
    <mergeCell ref="G245:G247"/>
    <mergeCell ref="E246:E247"/>
    <mergeCell ref="F246:F247"/>
    <mergeCell ref="A245:A247"/>
    <mergeCell ref="B245:B247"/>
    <mergeCell ref="C245:C247"/>
    <mergeCell ref="D245:D247"/>
    <mergeCell ref="E228:F228"/>
    <mergeCell ref="G228:G230"/>
    <mergeCell ref="E229:E230"/>
    <mergeCell ref="F229:F230"/>
    <mergeCell ref="A228:A230"/>
    <mergeCell ref="B228:B230"/>
    <mergeCell ref="C228:C230"/>
    <mergeCell ref="D228:D230"/>
    <mergeCell ref="E270:F270"/>
    <mergeCell ref="G270:G272"/>
    <mergeCell ref="E271:E272"/>
    <mergeCell ref="F271:F272"/>
    <mergeCell ref="A270:A272"/>
    <mergeCell ref="B270:B272"/>
    <mergeCell ref="C270:C272"/>
    <mergeCell ref="D270:D272"/>
    <mergeCell ref="E260:F260"/>
    <mergeCell ref="G260:G262"/>
    <mergeCell ref="E261:E262"/>
    <mergeCell ref="F261:F262"/>
    <mergeCell ref="A260:A262"/>
    <mergeCell ref="B260:B262"/>
    <mergeCell ref="C260:C262"/>
    <mergeCell ref="D260:D262"/>
    <mergeCell ref="E296:F296"/>
    <mergeCell ref="G296:G298"/>
    <mergeCell ref="E297:E298"/>
    <mergeCell ref="F297:F298"/>
    <mergeCell ref="A296:A298"/>
    <mergeCell ref="B296:B298"/>
    <mergeCell ref="C296:C298"/>
    <mergeCell ref="D296:D298"/>
    <mergeCell ref="E281:F281"/>
    <mergeCell ref="G281:G283"/>
    <mergeCell ref="E282:E283"/>
    <mergeCell ref="F282:F283"/>
    <mergeCell ref="A281:A283"/>
    <mergeCell ref="B281:B283"/>
    <mergeCell ref="C281:C283"/>
    <mergeCell ref="D281:D283"/>
    <mergeCell ref="E327:F327"/>
    <mergeCell ref="G327:G329"/>
    <mergeCell ref="E328:E329"/>
    <mergeCell ref="F328:F329"/>
    <mergeCell ref="A327:A329"/>
    <mergeCell ref="B327:B329"/>
    <mergeCell ref="C327:C329"/>
    <mergeCell ref="D327:D329"/>
    <mergeCell ref="E309:F309"/>
    <mergeCell ref="G309:G311"/>
    <mergeCell ref="E310:E311"/>
    <mergeCell ref="F310:F311"/>
    <mergeCell ref="A309:A311"/>
    <mergeCell ref="B309:B311"/>
    <mergeCell ref="C309:C311"/>
    <mergeCell ref="D309:D311"/>
    <mergeCell ref="E359:F359"/>
    <mergeCell ref="G359:G361"/>
    <mergeCell ref="E360:E361"/>
    <mergeCell ref="F360:F361"/>
    <mergeCell ref="A359:A361"/>
    <mergeCell ref="B359:B361"/>
    <mergeCell ref="C359:C361"/>
    <mergeCell ref="D359:D361"/>
    <mergeCell ref="E343:F343"/>
    <mergeCell ref="G343:G345"/>
    <mergeCell ref="E344:E345"/>
    <mergeCell ref="F344:F345"/>
    <mergeCell ref="A343:A345"/>
    <mergeCell ref="B343:B345"/>
    <mergeCell ref="C343:C345"/>
    <mergeCell ref="D343:D345"/>
    <mergeCell ref="E395:F395"/>
    <mergeCell ref="G395:G397"/>
    <mergeCell ref="E396:E397"/>
    <mergeCell ref="F396:F397"/>
    <mergeCell ref="A395:A397"/>
    <mergeCell ref="B395:B397"/>
    <mergeCell ref="C395:C397"/>
    <mergeCell ref="D395:D397"/>
    <mergeCell ref="E377:F377"/>
    <mergeCell ref="G377:G379"/>
    <mergeCell ref="E378:E379"/>
    <mergeCell ref="F378:F379"/>
    <mergeCell ref="A377:A379"/>
    <mergeCell ref="B377:B379"/>
    <mergeCell ref="C377:C379"/>
    <mergeCell ref="D377:D379"/>
    <mergeCell ref="E425:F425"/>
    <mergeCell ref="G425:G427"/>
    <mergeCell ref="E426:E427"/>
    <mergeCell ref="F426:F427"/>
    <mergeCell ref="A425:A427"/>
    <mergeCell ref="B425:B427"/>
    <mergeCell ref="C425:C427"/>
    <mergeCell ref="D425:D427"/>
    <mergeCell ref="E410:F410"/>
    <mergeCell ref="G410:G412"/>
    <mergeCell ref="E411:E412"/>
    <mergeCell ref="F411:F412"/>
    <mergeCell ref="A410:A412"/>
    <mergeCell ref="B410:B412"/>
    <mergeCell ref="C410:C412"/>
    <mergeCell ref="D410:D412"/>
    <mergeCell ref="E459:F459"/>
    <mergeCell ref="G459:G461"/>
    <mergeCell ref="E460:E461"/>
    <mergeCell ref="F460:F461"/>
    <mergeCell ref="A459:A461"/>
    <mergeCell ref="B459:B461"/>
    <mergeCell ref="C459:C461"/>
    <mergeCell ref="D459:D461"/>
    <mergeCell ref="E441:F441"/>
    <mergeCell ref="G441:G443"/>
    <mergeCell ref="E442:E443"/>
    <mergeCell ref="F442:F443"/>
    <mergeCell ref="A441:A443"/>
    <mergeCell ref="B441:B443"/>
    <mergeCell ref="C441:C443"/>
    <mergeCell ref="D441:D443"/>
    <mergeCell ref="B489:B491"/>
    <mergeCell ref="C489:C491"/>
    <mergeCell ref="D489:D491"/>
    <mergeCell ref="E474:F474"/>
    <mergeCell ref="G474:G476"/>
    <mergeCell ref="E475:E476"/>
    <mergeCell ref="F475:F476"/>
    <mergeCell ref="A474:A476"/>
    <mergeCell ref="B474:B476"/>
    <mergeCell ref="C474:C476"/>
    <mergeCell ref="D474:D476"/>
    <mergeCell ref="C11:C13"/>
    <mergeCell ref="B11:B13"/>
    <mergeCell ref="A11:A13"/>
    <mergeCell ref="E514:F514"/>
    <mergeCell ref="G514:G516"/>
    <mergeCell ref="E515:E516"/>
    <mergeCell ref="F515:F516"/>
    <mergeCell ref="A514:A516"/>
    <mergeCell ref="B514:B516"/>
    <mergeCell ref="C514:C516"/>
    <mergeCell ref="D514:D516"/>
    <mergeCell ref="E504:F504"/>
    <mergeCell ref="G504:G506"/>
    <mergeCell ref="E505:E506"/>
    <mergeCell ref="F505:F506"/>
    <mergeCell ref="A504:A506"/>
    <mergeCell ref="B504:B506"/>
    <mergeCell ref="C504:C506"/>
    <mergeCell ref="D504:D506"/>
    <mergeCell ref="E489:F489"/>
    <mergeCell ref="G489:G491"/>
    <mergeCell ref="E490:E491"/>
    <mergeCell ref="F490:F491"/>
    <mergeCell ref="A489:A49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33" manualBreakCount="33">
    <brk id="24" max="16383" man="1"/>
    <brk id="42" max="16383" man="1"/>
    <brk id="59" max="16383" man="1"/>
    <brk id="75" max="16383" man="1"/>
    <brk id="90" max="16383" man="1"/>
    <brk id="106" max="16383" man="1"/>
    <brk id="123" max="16383" man="1"/>
    <brk id="140" max="16383" man="1"/>
    <brk id="159" max="16383" man="1"/>
    <brk id="176" max="16383" man="1"/>
    <brk id="193" max="16383" man="1"/>
    <brk id="210" max="16383" man="1"/>
    <brk id="226" max="16383" man="1"/>
    <brk id="243" max="16383" man="1"/>
    <brk id="258" max="16383" man="1"/>
    <brk id="268" max="16383" man="1"/>
    <brk id="279" max="16383" man="1"/>
    <brk id="294" max="16383" man="1"/>
    <brk id="307" max="16383" man="1"/>
    <brk id="325" max="16383" man="1"/>
    <brk id="341" max="16383" man="1"/>
    <brk id="357" max="16383" man="1"/>
    <brk id="375" max="16383" man="1"/>
    <brk id="393" max="16383" man="1"/>
    <brk id="408" max="16383" man="1"/>
    <brk id="423" max="16383" man="1"/>
    <brk id="439" max="16383" man="1"/>
    <brk id="457" max="16383" man="1"/>
    <brk id="472" max="16383" man="1"/>
    <brk id="487" max="16383" man="1"/>
    <brk id="502" max="16383" man="1"/>
    <brk id="512" max="16383" man="1"/>
    <brk id="5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topLeftCell="A16" workbookViewId="0" xr3:uid="{958C4451-9541-5A59-BF78-D2F731DF1C81}">
      <selection activeCell="E33" sqref="E33"/>
    </sheetView>
  </sheetViews>
  <sheetFormatPr defaultColWidth="9.16796875" defaultRowHeight="12.75" x14ac:dyDescent="0.15"/>
  <cols>
    <col min="1" max="1" width="2.96484375" style="1" customWidth="1"/>
    <col min="2" max="2" width="11.19140625" style="1" customWidth="1"/>
    <col min="3" max="3" width="2.828125" style="1" customWidth="1"/>
    <col min="4" max="4" width="21.3046875" style="1" customWidth="1"/>
    <col min="5" max="5" width="79.69921875" style="2" customWidth="1"/>
    <col min="6" max="16384" width="9.16796875" style="1"/>
  </cols>
  <sheetData>
    <row r="1" spans="1:5" x14ac:dyDescent="0.15">
      <c r="B1" s="1" t="s">
        <v>0</v>
      </c>
      <c r="D1" s="1" t="s">
        <v>1</v>
      </c>
      <c r="E1" s="2" t="s">
        <v>2</v>
      </c>
    </row>
    <row r="2" spans="1:5" x14ac:dyDescent="0.15">
      <c r="B2" s="1" t="s">
        <v>0</v>
      </c>
      <c r="C2" s="1" t="s">
        <v>18</v>
      </c>
      <c r="D2" s="1" t="s">
        <v>4</v>
      </c>
      <c r="E2" s="3" t="s">
        <v>278</v>
      </c>
    </row>
    <row r="3" spans="1:5" ht="24" x14ac:dyDescent="0.15">
      <c r="B3" s="1" t="s">
        <v>0</v>
      </c>
      <c r="D3" s="1" t="s">
        <v>5</v>
      </c>
      <c r="E3" s="6" t="s">
        <v>6</v>
      </c>
    </row>
    <row r="4" spans="1:5" x14ac:dyDescent="0.15">
      <c r="B4" s="1" t="s">
        <v>0</v>
      </c>
      <c r="D4" s="1" t="s">
        <v>7</v>
      </c>
      <c r="E4" s="2" t="s">
        <v>8</v>
      </c>
    </row>
    <row r="6" spans="1:5" ht="35.25" x14ac:dyDescent="0.15">
      <c r="B6" s="1" t="s">
        <v>9</v>
      </c>
      <c r="D6" s="1" t="s">
        <v>10</v>
      </c>
      <c r="E6" s="4" t="s">
        <v>281</v>
      </c>
    </row>
    <row r="7" spans="1:5" x14ac:dyDescent="0.15">
      <c r="B7" s="1" t="s">
        <v>9</v>
      </c>
      <c r="D7" s="1" t="s">
        <v>11</v>
      </c>
      <c r="E7" s="2" t="s">
        <v>12</v>
      </c>
    </row>
    <row r="8" spans="1:5" x14ac:dyDescent="0.15">
      <c r="B8" s="1" t="s">
        <v>9</v>
      </c>
      <c r="D8" s="1" t="s">
        <v>13</v>
      </c>
      <c r="E8" s="2" t="s">
        <v>14</v>
      </c>
    </row>
    <row r="9" spans="1:5" x14ac:dyDescent="0.15">
      <c r="B9" s="1" t="s">
        <v>9</v>
      </c>
      <c r="D9" s="1" t="s">
        <v>15</v>
      </c>
      <c r="E9" s="2" t="s">
        <v>16</v>
      </c>
    </row>
    <row r="10" spans="1:5" x14ac:dyDescent="0.1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15">
      <c r="A12" s="1"/>
      <c r="B12" s="1" t="s">
        <v>17</v>
      </c>
      <c r="C12" s="1"/>
      <c r="D12" s="1" t="s">
        <v>19</v>
      </c>
      <c r="E12" s="67" t="s">
        <v>274</v>
      </c>
    </row>
    <row r="13" spans="1:5" ht="35.25" x14ac:dyDescent="0.1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5.25" x14ac:dyDescent="0.1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4" x14ac:dyDescent="0.1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4" x14ac:dyDescent="0.1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4" x14ac:dyDescent="0.1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1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5.25" x14ac:dyDescent="0.1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1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1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15">
      <c r="B23" s="1" t="s">
        <v>28</v>
      </c>
      <c r="D23" s="1" t="s">
        <v>30</v>
      </c>
      <c r="E23" s="2" t="s">
        <v>27</v>
      </c>
    </row>
    <row r="24" spans="1:6" x14ac:dyDescent="0.15">
      <c r="B24" s="1" t="s">
        <v>28</v>
      </c>
      <c r="D24" s="1" t="s">
        <v>31</v>
      </c>
      <c r="E24" s="2" t="s">
        <v>260</v>
      </c>
    </row>
    <row r="26" spans="1:6" x14ac:dyDescent="0.15">
      <c r="A26" s="55" t="s">
        <v>261</v>
      </c>
      <c r="B26" s="55" t="s">
        <v>285</v>
      </c>
      <c r="C26" s="55"/>
      <c r="D26" s="55"/>
      <c r="E26" s="56"/>
    </row>
    <row r="27" spans="1:6" ht="35.25" x14ac:dyDescent="0.1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5.25" x14ac:dyDescent="0.1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58.5" x14ac:dyDescent="0.1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15">
      <c r="B31" s="1" t="s">
        <v>28</v>
      </c>
      <c r="D31" s="1" t="s">
        <v>33</v>
      </c>
      <c r="E31" s="2" t="s">
        <v>283</v>
      </c>
    </row>
    <row r="32" spans="1:6" ht="58.5" x14ac:dyDescent="0.15">
      <c r="B32" s="1" t="s">
        <v>28</v>
      </c>
      <c r="D32" s="1" t="s">
        <v>32</v>
      </c>
      <c r="E32" s="86" t="s">
        <v>292</v>
      </c>
    </row>
    <row r="33" spans="2:5" ht="24" x14ac:dyDescent="0.15">
      <c r="B33" s="1" t="s">
        <v>28</v>
      </c>
      <c r="D33" s="1" t="s">
        <v>34</v>
      </c>
      <c r="E33" s="2" t="s">
        <v>35</v>
      </c>
    </row>
    <row r="34" spans="2:5" x14ac:dyDescent="0.15">
      <c r="B34" s="1" t="s">
        <v>28</v>
      </c>
      <c r="D34" s="1" t="s">
        <v>36</v>
      </c>
      <c r="E34" s="2" t="s">
        <v>37</v>
      </c>
    </row>
    <row r="35" spans="2:5" x14ac:dyDescent="0.1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15">
      <c r="B36" s="1" t="s">
        <v>28</v>
      </c>
      <c r="D36" s="1" t="s">
        <v>41</v>
      </c>
      <c r="E36" s="2" t="s">
        <v>42</v>
      </c>
    </row>
    <row r="37" spans="2:5" x14ac:dyDescent="0.1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15">
      <c r="B38" s="1" t="s">
        <v>28</v>
      </c>
      <c r="D38" s="1" t="s">
        <v>45</v>
      </c>
      <c r="E38" s="2" t="s">
        <v>46</v>
      </c>
    </row>
    <row r="39" spans="2:5" x14ac:dyDescent="0.1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15">
      <c r="B40" s="1" t="s">
        <v>28</v>
      </c>
      <c r="D40" s="1" t="s">
        <v>49</v>
      </c>
      <c r="E40" s="2" t="s">
        <v>50</v>
      </c>
    </row>
    <row r="41" spans="2:5" x14ac:dyDescent="0.1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15">
      <c r="B42" s="1" t="s">
        <v>28</v>
      </c>
      <c r="D42" s="1" t="s">
        <v>53</v>
      </c>
      <c r="E42" s="2" t="s">
        <v>54</v>
      </c>
    </row>
    <row r="43" spans="2:5" x14ac:dyDescent="0.1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15">
      <c r="B44" s="1" t="s">
        <v>28</v>
      </c>
      <c r="D44" s="1" t="s">
        <v>57</v>
      </c>
      <c r="E44" s="2" t="s">
        <v>58</v>
      </c>
    </row>
    <row r="45" spans="2:5" x14ac:dyDescent="0.1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15">
      <c r="B46" s="1" t="s">
        <v>28</v>
      </c>
      <c r="D46" s="1" t="s">
        <v>61</v>
      </c>
      <c r="E46" s="2" t="s">
        <v>62</v>
      </c>
    </row>
    <row r="47" spans="2:5" x14ac:dyDescent="0.1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15">
      <c r="B48" s="1" t="s">
        <v>28</v>
      </c>
      <c r="D48" s="1" t="s">
        <v>65</v>
      </c>
      <c r="E48" s="2" t="s">
        <v>66</v>
      </c>
    </row>
    <row r="49" spans="2:5" x14ac:dyDescent="0.1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15">
      <c r="B51" s="1" t="s">
        <v>263</v>
      </c>
      <c r="D51" s="1" t="s">
        <v>264</v>
      </c>
      <c r="E51" s="2" t="s">
        <v>277</v>
      </c>
    </row>
    <row r="52" spans="2:5" x14ac:dyDescent="0.1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1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1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1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1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1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1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1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15">
      <c r="B61" s="1" t="s">
        <v>69</v>
      </c>
      <c r="D61" s="1" t="s">
        <v>70</v>
      </c>
      <c r="E61" s="2" t="s">
        <v>71</v>
      </c>
    </row>
    <row r="62" spans="2:5" x14ac:dyDescent="0.1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1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1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1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1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1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1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1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15">
      <c r="B71" s="1" t="s">
        <v>88</v>
      </c>
      <c r="D71" s="1" t="s">
        <v>89</v>
      </c>
      <c r="E71" s="2" t="s">
        <v>90</v>
      </c>
    </row>
    <row r="72" spans="2:5" x14ac:dyDescent="0.1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1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1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1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1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1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1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1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15">
      <c r="B81" s="1" t="s">
        <v>99</v>
      </c>
      <c r="D81" s="1" t="s">
        <v>100</v>
      </c>
      <c r="E81" s="2" t="s">
        <v>291</v>
      </c>
    </row>
    <row r="82" spans="2:5" x14ac:dyDescent="0.1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1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1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1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1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1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1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1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15">
      <c r="B91" s="1" t="s">
        <v>109</v>
      </c>
      <c r="D91" s="1" t="s">
        <v>110</v>
      </c>
      <c r="E91" s="69" t="s">
        <v>276</v>
      </c>
    </row>
    <row r="92" spans="2:5" x14ac:dyDescent="0.1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1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1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1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1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1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1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1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1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 xr3:uid="{842E5F09-E766-5B8D-85AF-A39847EA96FD}">
      <selection sqref="A1:C2"/>
    </sheetView>
  </sheetViews>
  <sheetFormatPr defaultColWidth="9.16796875" defaultRowHeight="12.75" x14ac:dyDescent="0.15"/>
  <cols>
    <col min="1" max="1" width="7.68359375" style="17" customWidth="1"/>
    <col min="2" max="2" width="12.40625" style="17" customWidth="1"/>
    <col min="3" max="3" width="21.03515625" style="17" customWidth="1"/>
    <col min="4" max="4" width="7.68359375" style="17" customWidth="1"/>
    <col min="5" max="5" width="12.67578125" style="17" customWidth="1"/>
    <col min="6" max="6" width="10.65234375" style="17" customWidth="1"/>
    <col min="7" max="7" width="12.67578125" style="17" customWidth="1"/>
    <col min="8" max="8" width="10.65234375" style="17" customWidth="1"/>
    <col min="9" max="9" width="12.67578125" style="17" customWidth="1"/>
    <col min="10" max="10" width="10.65234375" style="17" customWidth="1"/>
    <col min="11" max="11" width="12.67578125" style="17" customWidth="1"/>
    <col min="12" max="12" width="10.65234375" style="17" customWidth="1"/>
    <col min="13" max="13" width="12.67578125" style="17" customWidth="1"/>
    <col min="14" max="14" width="14.83203125" style="17" customWidth="1"/>
    <col min="15" max="15" width="9.03515625" style="17" hidden="1" customWidth="1"/>
    <col min="16" max="16" width="8.8984375" style="17" hidden="1" customWidth="1"/>
    <col min="17" max="17" width="8.76171875" style="17" hidden="1" customWidth="1"/>
    <col min="18" max="18" width="8.62890625" style="17" hidden="1" customWidth="1"/>
    <col min="19" max="21" width="8.359375" style="17" hidden="1" customWidth="1"/>
    <col min="22" max="22" width="9.03515625" style="17" hidden="1" customWidth="1"/>
    <col min="23" max="23" width="0" style="17" hidden="1" customWidth="1"/>
    <col min="24" max="16384" width="9.16796875" style="17"/>
  </cols>
  <sheetData>
    <row r="1" spans="1:14" s="10" customFormat="1" ht="12.95" customHeight="1" x14ac:dyDescent="0.15">
      <c r="A1" s="103"/>
      <c r="B1" s="104"/>
      <c r="C1" s="104"/>
      <c r="M1" s="11" t="s">
        <v>131</v>
      </c>
    </row>
    <row r="2" spans="1:14" s="10" customFormat="1" ht="12.95" customHeight="1" x14ac:dyDescent="0.15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 x14ac:dyDescent="0.15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 x14ac:dyDescent="0.15">
      <c r="G4" s="12"/>
      <c r="K4" s="8"/>
      <c r="L4" s="13" t="s">
        <v>135</v>
      </c>
      <c r="M4" s="8"/>
      <c r="N4" s="8"/>
    </row>
    <row r="5" spans="1:14" s="10" customFormat="1" ht="12.95" customHeight="1" x14ac:dyDescent="0.15">
      <c r="A5" s="10" t="s">
        <v>136</v>
      </c>
      <c r="G5" s="12"/>
    </row>
    <row r="6" spans="1:14" s="10" customFormat="1" ht="12.95" customHeight="1" x14ac:dyDescent="0.15">
      <c r="A6" s="10" t="s">
        <v>137</v>
      </c>
      <c r="C6" s="14"/>
      <c r="G6" s="12"/>
    </row>
    <row r="7" spans="1:14" s="10" customFormat="1" ht="12.95" customHeight="1" x14ac:dyDescent="0.15"/>
    <row r="8" spans="1:14" ht="14.25" x14ac:dyDescent="0.1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4.25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5" thickBo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15">
      <c r="A11" s="94" t="s">
        <v>139</v>
      </c>
      <c r="B11" s="107" t="s">
        <v>140</v>
      </c>
      <c r="C11" s="107" t="s">
        <v>32</v>
      </c>
      <c r="D11" s="110" t="s">
        <v>141</v>
      </c>
      <c r="E11" s="107" t="s">
        <v>142</v>
      </c>
      <c r="F11" s="107" t="s">
        <v>143</v>
      </c>
      <c r="G11" s="107"/>
      <c r="H11" s="107" t="s">
        <v>144</v>
      </c>
      <c r="I11" s="107"/>
      <c r="J11" s="107"/>
      <c r="K11" s="107"/>
      <c r="L11" s="107" t="s">
        <v>145</v>
      </c>
      <c r="M11" s="107"/>
      <c r="N11" s="99" t="s">
        <v>146</v>
      </c>
    </row>
    <row r="12" spans="1:14" x14ac:dyDescent="0.15">
      <c r="A12" s="95"/>
      <c r="B12" s="108"/>
      <c r="C12" s="108"/>
      <c r="D12" s="111"/>
      <c r="E12" s="108"/>
      <c r="F12" s="108" t="s">
        <v>147</v>
      </c>
      <c r="G12" s="108" t="s">
        <v>148</v>
      </c>
      <c r="H12" s="108" t="s">
        <v>149</v>
      </c>
      <c r="I12" s="108"/>
      <c r="J12" s="113" t="s">
        <v>150</v>
      </c>
      <c r="K12" s="114"/>
      <c r="L12" s="102" t="s">
        <v>147</v>
      </c>
      <c r="M12" s="102" t="s">
        <v>148</v>
      </c>
      <c r="N12" s="100"/>
    </row>
    <row r="13" spans="1:14" ht="13.5" thickBot="1" x14ac:dyDescent="0.2">
      <c r="A13" s="96"/>
      <c r="B13" s="109"/>
      <c r="C13" s="109"/>
      <c r="D13" s="112"/>
      <c r="E13" s="109"/>
      <c r="F13" s="109"/>
      <c r="G13" s="109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101"/>
    </row>
    <row r="14" spans="1:14" ht="13.5" thickBot="1" x14ac:dyDescent="0.2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2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2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1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1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 x14ac:dyDescent="0.2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 x14ac:dyDescent="0.2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 x14ac:dyDescent="0.2">
      <c r="F21" s="20"/>
      <c r="H21" s="20"/>
      <c r="J21" s="20"/>
      <c r="L21" s="20"/>
    </row>
    <row r="22" spans="1:22" ht="13.5" thickBot="1" x14ac:dyDescent="0.2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 x14ac:dyDescent="0.2">
      <c r="A23" s="34"/>
      <c r="F23" s="20"/>
      <c r="H23" s="20"/>
      <c r="J23" s="20"/>
      <c r="L23" s="20"/>
    </row>
    <row r="24" spans="1:22" ht="13.5" thickBot="1" x14ac:dyDescent="0.2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 x14ac:dyDescent="0.2">
      <c r="A25" s="34"/>
      <c r="F25" s="20"/>
      <c r="H25" s="20"/>
      <c r="J25" s="20"/>
      <c r="L25" s="20"/>
    </row>
    <row r="26" spans="1:22" ht="13.5" thickBot="1" x14ac:dyDescent="0.2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 x14ac:dyDescent="0.2">
      <c r="A27" s="34"/>
      <c r="F27" s="20"/>
      <c r="H27" s="20"/>
      <c r="J27" s="20"/>
      <c r="L27" s="20"/>
    </row>
    <row r="28" spans="1:22" ht="13.5" thickBot="1" x14ac:dyDescent="0.2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2">
      <c r="H32" s="17" t="str">
        <f xml:space="preserve"> "- "&amp;TRIM(TEXT(PageNumber, "?????"))&amp;" -"</f>
        <v>- 33 -</v>
      </c>
    </row>
    <row r="33" spans="1:14" ht="26.25" customHeight="1" x14ac:dyDescent="0.15">
      <c r="A33" s="94" t="s">
        <v>139</v>
      </c>
      <c r="B33" s="107" t="s">
        <v>140</v>
      </c>
      <c r="C33" s="107" t="str">
        <f>$C$11</f>
        <v>Найменування</v>
      </c>
      <c r="D33" s="110" t="s">
        <v>141</v>
      </c>
      <c r="E33" s="107" t="s">
        <v>142</v>
      </c>
      <c r="F33" s="107" t="str">
        <f>$F$11</f>
        <v>Залишок
на 1 ___________</v>
      </c>
      <c r="G33" s="107"/>
      <c r="H33" s="107" t="str">
        <f>$H$11</f>
        <v>Оборот за ___________________________</v>
      </c>
      <c r="I33" s="107"/>
      <c r="J33" s="107"/>
      <c r="K33" s="107"/>
      <c r="L33" s="107" t="str">
        <f>$L$11</f>
        <v>Залишок
на 1 ____________</v>
      </c>
      <c r="M33" s="107"/>
      <c r="N33" s="99" t="s">
        <v>146</v>
      </c>
    </row>
    <row r="34" spans="1:14" ht="12.75" customHeight="1" x14ac:dyDescent="0.15">
      <c r="A34" s="95"/>
      <c r="B34" s="108"/>
      <c r="C34" s="108"/>
      <c r="D34" s="111"/>
      <c r="E34" s="108"/>
      <c r="F34" s="108" t="s">
        <v>147</v>
      </c>
      <c r="G34" s="108" t="s">
        <v>148</v>
      </c>
      <c r="H34" s="108" t="s">
        <v>149</v>
      </c>
      <c r="I34" s="108"/>
      <c r="J34" s="113" t="s">
        <v>150</v>
      </c>
      <c r="K34" s="114"/>
      <c r="L34" s="102" t="s">
        <v>147</v>
      </c>
      <c r="M34" s="102" t="s">
        <v>148</v>
      </c>
      <c r="N34" s="100"/>
    </row>
    <row r="35" spans="1:14" ht="13.5" customHeight="1" thickBot="1" x14ac:dyDescent="0.2">
      <c r="A35" s="96"/>
      <c r="B35" s="109"/>
      <c r="C35" s="109"/>
      <c r="D35" s="112"/>
      <c r="E35" s="109"/>
      <c r="F35" s="109"/>
      <c r="G35" s="109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10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4"/>
  <sheetViews>
    <sheetView workbookViewId="0" xr3:uid="{51F8DEE0-4D01-5F28-A812-FC0BD7CAC4A5}">
      <selection activeCell="B17" sqref="B17"/>
    </sheetView>
  </sheetViews>
  <sheetFormatPr defaultRowHeight="12.75" x14ac:dyDescent="0.15"/>
  <cols>
    <col min="1" max="1" width="4.98828125" customWidth="1"/>
    <col min="2" max="2" width="12.5390625" customWidth="1"/>
    <col min="3" max="3" width="11.4609375" customWidth="1"/>
    <col min="4" max="4" width="5.796875" customWidth="1"/>
    <col min="5" max="5" width="8.62890625" customWidth="1"/>
    <col min="6" max="6" width="74.03515625" customWidth="1"/>
  </cols>
  <sheetData>
    <row r="2" spans="1:6" x14ac:dyDescent="0.15">
      <c r="A2" s="38" t="s">
        <v>154</v>
      </c>
      <c r="B2" s="39"/>
      <c r="C2" s="39"/>
      <c r="D2" s="39"/>
      <c r="E2" s="39"/>
      <c r="F2" s="39"/>
    </row>
    <row r="3" spans="1:6" x14ac:dyDescent="0.15">
      <c r="A3" t="s">
        <v>155</v>
      </c>
    </row>
    <row r="4" spans="1:6" x14ac:dyDescent="0.1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1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1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1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1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1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1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1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1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1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1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1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1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1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1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1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1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1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1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1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1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1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1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1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1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1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1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1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1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1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1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1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1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1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1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1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1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1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1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1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1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15">
      <c r="D45" s="45"/>
    </row>
    <row r="47" spans="1:6" x14ac:dyDescent="0.15">
      <c r="A47" s="38" t="s">
        <v>212</v>
      </c>
      <c r="B47" s="39"/>
      <c r="C47" s="39"/>
      <c r="D47" s="39"/>
      <c r="E47" s="39"/>
      <c r="F47" s="39"/>
    </row>
    <row r="48" spans="1:6" x14ac:dyDescent="0.15">
      <c r="A48" t="s">
        <v>155</v>
      </c>
    </row>
    <row r="49" spans="1:6" x14ac:dyDescent="0.1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1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1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1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1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1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1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1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1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1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1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1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1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15">
      <c r="A62" t="s">
        <v>211</v>
      </c>
      <c r="D62" s="45">
        <v>89</v>
      </c>
    </row>
    <row r="64" spans="1:6" x14ac:dyDescent="0.15">
      <c r="A64" s="46" t="s">
        <v>219</v>
      </c>
      <c r="B64" s="39"/>
      <c r="C64" s="39"/>
      <c r="D64" s="39"/>
      <c r="E64" s="39"/>
      <c r="F64" s="39"/>
    </row>
    <row r="65" spans="1:6" x14ac:dyDescent="0.15">
      <c r="A65" t="s">
        <v>220</v>
      </c>
    </row>
    <row r="66" spans="1:6" x14ac:dyDescent="0.15">
      <c r="A66" t="s">
        <v>221</v>
      </c>
    </row>
    <row r="67" spans="1:6" x14ac:dyDescent="0.15">
      <c r="C67" t="s">
        <v>222</v>
      </c>
    </row>
    <row r="68" spans="1:6" x14ac:dyDescent="0.15">
      <c r="C68" t="s">
        <v>223</v>
      </c>
    </row>
    <row r="69" spans="1:6" x14ac:dyDescent="0.15">
      <c r="C69" t="s">
        <v>280</v>
      </c>
    </row>
    <row r="70" spans="1:6" x14ac:dyDescent="0.15">
      <c r="A70" t="s">
        <v>224</v>
      </c>
    </row>
    <row r="71" spans="1:6" x14ac:dyDescent="0.15">
      <c r="A71" t="s">
        <v>225</v>
      </c>
    </row>
    <row r="72" spans="1:6" x14ac:dyDescent="0.15">
      <c r="A72" t="s">
        <v>226</v>
      </c>
    </row>
    <row r="73" spans="1:6" x14ac:dyDescent="0.15">
      <c r="A73" t="s">
        <v>227</v>
      </c>
    </row>
    <row r="74" spans="1:6" x14ac:dyDescent="0.1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buh15</cp:lastModifiedBy>
  <cp:lastPrinted>2004-07-28T07:23:34Z</cp:lastPrinted>
  <dcterms:created xsi:type="dcterms:W3CDTF">2002-01-04T14:46:51Z</dcterms:created>
  <dcterms:modified xsi:type="dcterms:W3CDTF">2018-11-08T13:31:36Z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